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Доходы!$A$28</definedName>
    <definedName name="APPT" localSheetId="2">Источники!#REF!</definedName>
    <definedName name="APPT" localSheetId="1">Расходы!$A$21</definedName>
    <definedName name="FILE_NAME" localSheetId="0">Доходы!$H$7</definedName>
    <definedName name="FIO" localSheetId="0">Доходы!$D$28</definedName>
    <definedName name="FIO" localSheetId="1">Расходы!$D$21</definedName>
    <definedName name="FORM_CODE" localSheetId="0">Доходы!$H$9</definedName>
    <definedName name="LAST_CELL" localSheetId="0">Доходы!$F$93</definedName>
    <definedName name="LAST_CELL" localSheetId="2">Источники!#REF!</definedName>
    <definedName name="LAST_CELL" localSheetId="1">Расходы!$F$174</definedName>
    <definedName name="PARAMS" localSheetId="0">Доходы!$H$5</definedName>
    <definedName name="PERIOD" localSheetId="0">Доходы!$H$10</definedName>
    <definedName name="RANGE_NAMES" localSheetId="0">Доходы!$H$13</definedName>
    <definedName name="RBEGIN_1" localSheetId="0">Доходы!$A$23</definedName>
    <definedName name="RBEGIN_1" localSheetId="2">Источники!#REF!</definedName>
    <definedName name="RBEGIN_1" localSheetId="1">Расходы!$A$13</definedName>
    <definedName name="REG_DATE" localSheetId="0">Доходы!$H$8</definedName>
    <definedName name="REND_1" localSheetId="0">Доходы!$A$93</definedName>
    <definedName name="REND_1" localSheetId="2">Источники!#REF!</definedName>
    <definedName name="REND_1" localSheetId="1">Расходы!$A$175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IGN" localSheetId="0">Доходы!$A$27:$D$29</definedName>
    <definedName name="SIGN" localSheetId="2">Источники!#REF!</definedName>
    <definedName name="SIGN" localSheetId="1">Расходы!$A$20:$D$22</definedName>
    <definedName name="SRC_CODE" localSheetId="0">Доходы!$H$12</definedName>
    <definedName name="SRC_KIND" localSheetId="0">Доходы!$H$11</definedName>
    <definedName name="_xlnm.Print_Titles" localSheetId="0">Доходы!$15:$22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F23" i="1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</calcChain>
</file>

<file path=xl/sharedStrings.xml><?xml version="1.0" encoding="utf-8"?>
<sst xmlns="http://schemas.openxmlformats.org/spreadsheetml/2006/main" count="880" uniqueCount="469">
  <si>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</si>
  <si>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</si>
  <si>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</si>
  <si>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</si>
  <si>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</si>
  <si>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</si>
  <si>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</si>
  <si>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</si>
  <si>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</si>
  <si>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</si>
  <si>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</si>
  <si>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</si>
  <si>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</si>
  <si>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</si>
  <si>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</si>
  <si>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Единица измерения: руб.</t>
  </si>
  <si>
    <t>902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</si>
  <si>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</si>
  <si>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</si>
  <si>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</si>
  <si>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</si>
  <si>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</si>
  <si>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</si>
  <si>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</si>
  <si>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</si>
  <si>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</si>
  <si>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</si>
  <si>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</si>
  <si>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</si>
  <si>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</si>
  <si>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</si>
  <si>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</si>
  <si>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</si>
  <si>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</si>
  <si>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</si>
  <si>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</si>
  <si>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</si>
  <si>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</si>
  <si>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</si>
  <si>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</si>
  <si>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</si>
  <si>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</si>
  <si>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</si>
  <si>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</si>
  <si>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</si>
  <si>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</si>
  <si>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</si>
  <si>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</si>
  <si>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</si>
  <si>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</si>
  <si>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</si>
  <si>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</si>
  <si>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</si>
  <si>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</si>
  <si>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</si>
  <si>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</si>
  <si>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</si>
  <si>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</si>
  <si>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</si>
  <si>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</si>
  <si>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</si>
  <si>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</si>
  <si>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</si>
  <si>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</si>
  <si>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</si>
  <si>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</si>
  <si>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</si>
  <si>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</si>
  <si>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</si>
  <si>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</si>
  <si>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</si>
  <si>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</si>
  <si>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</si>
  <si>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</si>
  <si>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</si>
  <si>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</si>
  <si>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</si>
  <si>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</si>
  <si>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</si>
  <si>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</si>
  <si>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</si>
  <si>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</si>
  <si>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</si>
  <si>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</si>
  <si>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</si>
  <si>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</si>
  <si>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</si>
  <si>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</si>
  <si>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</si>
  <si>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</si>
  <si>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</si>
  <si>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</si>
  <si>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</si>
  <si>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</si>
  <si>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</si>
  <si>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</si>
  <si>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843 10800000000000000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</si>
  <si>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</si>
  <si>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843 10804000010000110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</si>
  <si>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</si>
  <si>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843 10804020010000110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</si>
  <si>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(основной налог)</t>
  </si>
  <si>
    <t>843 10804020011000110</t>
  </si>
  <si>
    <t>ДОХОДЫ ОТ ИСПОЛЬЗОВАНИЯ ИМУЩЕСТВА, НАХОДЯЩЕГОСЯ В ГОСУДАРСТВЕННОЙ И МУНИЦИПАЛЬНОЙ СОБСТВЕННОСТИ</t>
  </si>
  <si>
    <t>843 11100000000000000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</si>
  <si>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</si>
  <si>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</si>
  <si>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</si>
  <si>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</si>
  <si>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</si>
  <si>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843 11109045100000120</t>
  </si>
  <si>
    <t>ДОХОДЫ ОТ ОКАЗАНИЯ ПЛАТНЫХ УСЛУГ И КОМПЕНСАЦИИ ЗАТРАТ ГОСУДАРСТВА</t>
  </si>
  <si>
    <t>843 11300000000000000</t>
  </si>
  <si>
    <t>Доходы от компенсации затрат государства</t>
  </si>
  <si>
    <t>843 11302000000000130</t>
  </si>
  <si>
    <t>Доходы, поступающие в порядке возмещения расходов, понесенных в связи с эксплуатацией имущества</t>
  </si>
  <si>
    <t>843 11302060000000130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</si>
  <si>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</si>
  <si>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843 11302065100000130</t>
  </si>
  <si>
    <t>БЕЗВОЗМЕЗДНЫЕ ПОСТУПЛЕНИЯ</t>
  </si>
  <si>
    <t>843 20000000000000000</t>
  </si>
  <si>
    <t>БЕЗВОЗМЕЗДНЫЕ ПОСТУПЛЕНИЯ ОТ ДРУГИХ БЮДЖЕТОВ БЮДЖЕТНОЙ СИСТЕМЫ РОССИЙСКОЙ ФЕДЕРАЦИИ</t>
  </si>
  <si>
    <t>843 20200000000000000</t>
  </si>
  <si>
    <t>Дотации бюджетам бюджетной системы Российской Федерации</t>
  </si>
  <si>
    <t>843 20210000000000150</t>
  </si>
  <si>
    <t>Дотации на выравнивание бюджетной обеспеченности</t>
  </si>
  <si>
    <t>843 20215001000000150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</si>
  <si>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</si>
  <si>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843 20215001100000150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</si>
  <si>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</si>
  <si>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843 20216001000000150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</si>
  <si>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</si>
  <si>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843 20216001100000150</t>
  </si>
  <si>
    <t>Субвенции бюджетам бюджетной системы Российской Федерации</t>
  </si>
  <si>
    <t>843 20230000000000150</t>
  </si>
  <si>
    <t>Субвенции местным бюджетам на выполнение передаваемых полномочий субъектов Российской Федерации</t>
  </si>
  <si>
    <t>843 20230024000000150</t>
  </si>
  <si>
    <t>Субвенции бюджетам сельских поселений на выполнение передаваемых полномочий субъектов Российской Федерации</t>
  </si>
  <si>
    <t>843 20230024100000150</t>
  </si>
  <si>
    <t>Субвенции бюджетам сельских поселений (на реализацию Закона края от 23 апреля 2009 года № 8-3170 "О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комиссий")</t>
  </si>
  <si>
    <t>843 20230024107514150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</si>
  <si>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</si>
  <si>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843 20235118000000150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</si>
  <si>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</si>
  <si>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843 20235118100000150</t>
  </si>
  <si>
    <t>Иные межбюджетные трансферты</t>
  </si>
  <si>
    <t>843 20240000000000150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</si>
  <si>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</si>
  <si>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843 20240014000000150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</si>
  <si>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</si>
  <si>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843 20240014100000150</t>
  </si>
  <si>
    <t>Межбюджетные трансферты, передаваемые бюджетам сельских поселений из бюджетов муниципальных районов (на осуществление части полномочий по решению вопросов местного значения в соответствии с заключенными соглашениями на оплату (возмещения) расходов по приобретению и доставке твердого топлива, приобретение электрической энергии (оплате услуг по передаче электрической энергии, являющейся неотъемлемой частью процесса поставки электрической энергии потребителям) для учреждений в сфере образования, культуры, спорта, находящихся в ведении муниципального района)</t>
  </si>
  <si>
    <t>843 20240014100601150</t>
  </si>
  <si>
    <t>Прочие межбюджетные трансферты, передаваемые бюджетам</t>
  </si>
  <si>
    <t>843 20249999000000150</t>
  </si>
  <si>
    <t>Прочие межбюджетные трансферты, передаваемые бюджетам сельских поселений</t>
  </si>
  <si>
    <t>843 20249999100000150</t>
  </si>
  <si>
    <t>Прочие межбюджетные трансферты, передаваемые бюджетам сельских поселений (на обеспечение сбалансированности бюджетов сельских поселений муниципального района)</t>
  </si>
  <si>
    <t>843 20249999100301150</t>
  </si>
  <si>
    <t>Прочие межбюджетные трансферты, передаваемые бюджетам сельских поселений (на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труда))</t>
  </si>
  <si>
    <t>843 20249999101049150</t>
  </si>
  <si>
    <t>Прочие межбюджетные трансферты, передаваемые бюджетам сельских поселений (на обеспечение первичных мер пожарной безопасности)</t>
  </si>
  <si>
    <t>843 20249999107412150</t>
  </si>
  <si>
    <t>ВОЗВРАТ ОСТАТКОВ СУБСИДИЙ, СУБВЕНЦИЙ И ИНЫХ МЕЖБЮДЖЕТНЫХ ТРАНСФЕРТОВ, ИМЕЮЩИХ ЦЕЛЕВОЕ НАЗНАЧЕНИЕ, ПРОШЛЫХ ЛЕТ</t>
  </si>
  <si>
    <t>843 21900000000000000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</si>
  <si>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</si>
  <si>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843 21900000100000150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</si>
  <si>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</si>
  <si>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843 21960010100000150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</si>
  <si>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</si>
  <si>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</si>
  <si>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</si>
  <si>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</si>
  <si>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</si>
  <si>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</si>
  <si>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Туровского сельсовета</t>
  </si>
  <si>
    <t xml:space="preserve">843 0000 0000000000 000 </t>
  </si>
  <si>
    <t>ОБЩЕГОСУДАРСТВЕННЫЕ ВОПРОСЫ</t>
  </si>
  <si>
    <t xml:space="preserve">843 0100 0000000000 000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</si>
  <si>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</si>
  <si>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843 0102 0000000000 000 </t>
  </si>
  <si>
    <t>Непрограммные расходы администрации Туровского сельсовета</t>
  </si>
  <si>
    <t xml:space="preserve">843 0102 7400000000 000 </t>
  </si>
  <si>
    <t>Обеспечение функционирования главы  муниципального образования</t>
  </si>
  <si>
    <t xml:space="preserve">843 0102 7410000000 000 </t>
  </si>
  <si>
    <t>Глава муниципального образования в рамках непрограммных расходов администрации Туровского сельсовета</t>
  </si>
  <si>
    <t xml:space="preserve">843 0102 7410004500 000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</si>
  <si>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</si>
  <si>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843 0102 7410004500 100 </t>
  </si>
  <si>
    <t>Расходы на выплаты персоналу государственных (муниципальных) органов</t>
  </si>
  <si>
    <t xml:space="preserve">843 0102 7410004500 120 </t>
  </si>
  <si>
    <t>Фонд оплаты труда государственных (муниципальных) органов</t>
  </si>
  <si>
    <t xml:space="preserve">843 0102 7410004500 121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</si>
  <si>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</si>
  <si>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843 0102 7410004500 129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</si>
  <si>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</si>
  <si>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843 0104 0000000000 000 </t>
  </si>
  <si>
    <t xml:space="preserve">843 0104 7400000000 000 </t>
  </si>
  <si>
    <t>Центральный аппарат</t>
  </si>
  <si>
    <t xml:space="preserve">843 0104 7420000000 000 </t>
  </si>
  <si>
    <t>Выполнение функций государственными органами, органами местного самоуправления в рамках непрограммных расходов администрации Туровского сельсовета</t>
  </si>
  <si>
    <t xml:space="preserve">843 0104 7420004600 000 </t>
  </si>
  <si>
    <t xml:space="preserve">843 0104 7420004600 100 </t>
  </si>
  <si>
    <t xml:space="preserve">843 0104 7420004600 120 </t>
  </si>
  <si>
    <t xml:space="preserve">843 0104 7420004600 121 </t>
  </si>
  <si>
    <t xml:space="preserve">843 0104 7420004600 129 </t>
  </si>
  <si>
    <t>Закупка товаров, работ и услуг для обеспечения государственных (муниципальных) нужд</t>
  </si>
  <si>
    <t xml:space="preserve">843 0104 7420004600 200 </t>
  </si>
  <si>
    <t>Иные закупки товаров, работ и услуг для обеспечения государственных (муниципальных) нужд</t>
  </si>
  <si>
    <t xml:space="preserve">843 0104 7420004600 240 </t>
  </si>
  <si>
    <t>Прочая закупка товаров, работ и услуг</t>
  </si>
  <si>
    <t xml:space="preserve">843 0104 7420004600 244 </t>
  </si>
  <si>
    <t>Закупка энергетических ресурсов</t>
  </si>
  <si>
    <t xml:space="preserve">843 0104 7420004600 247 </t>
  </si>
  <si>
    <t>Иные бюджетные ассигнования</t>
  </si>
  <si>
    <t xml:space="preserve">843 0104 7420004600 800 </t>
  </si>
  <si>
    <t>Уплата налогов, сборов и иных платежей</t>
  </si>
  <si>
    <t xml:space="preserve">843 0104 7420004600 850 </t>
  </si>
  <si>
    <t>Уплата иных платежей</t>
  </si>
  <si>
    <t xml:space="preserve">843 0104 7420004600 853 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</si>
  <si>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администрации Туровского сельсовета</t>
  </si>
  <si>
    <t xml:space="preserve">843 0104 7420010490 000 </t>
  </si>
  <si>
    <t xml:space="preserve">843 0104 7420010490 100 </t>
  </si>
  <si>
    <t xml:space="preserve">843 0104 7420010490 120 </t>
  </si>
  <si>
    <t xml:space="preserve">843 0104 7420010490 121 </t>
  </si>
  <si>
    <t xml:space="preserve">843 0104 7420010490 129 </t>
  </si>
  <si>
    <t>Резервные фонды</t>
  </si>
  <si>
    <t xml:space="preserve">843 0111 0000000000 000 </t>
  </si>
  <si>
    <t>Непрограмные расходы органов местного самоуправления</t>
  </si>
  <si>
    <t xml:space="preserve">843 0111 9900000000 000 </t>
  </si>
  <si>
    <t>Непрограмные расходы</t>
  </si>
  <si>
    <t xml:space="preserve">843 0111 9990000000 000 </t>
  </si>
  <si>
    <t>Резервные фонды местных администраций в рамках непрограмных расходов органов местного самоуправления</t>
  </si>
  <si>
    <t xml:space="preserve">843 0111 9990007050 000 </t>
  </si>
  <si>
    <t xml:space="preserve">843 0111 9990007050 800 </t>
  </si>
  <si>
    <t>Резервные средства</t>
  </si>
  <si>
    <t xml:space="preserve">843 0111 9990007050 870 </t>
  </si>
  <si>
    <t>Другие общегосударственные вопросы</t>
  </si>
  <si>
    <t xml:space="preserve">843 0113 0000000000 000 </t>
  </si>
  <si>
    <t xml:space="preserve">843 0113 7400000000 000 </t>
  </si>
  <si>
    <t xml:space="preserve">843 0113 7440000000 000 </t>
  </si>
  <si>
    <t>Центральный аппарат в рамках непрограммных расходов администрации Туровского сельсовета</t>
  </si>
  <si>
    <t xml:space="preserve">843 0113 7440004600 000 </t>
  </si>
  <si>
    <t xml:space="preserve">843 0113 7440004600 100 </t>
  </si>
  <si>
    <t xml:space="preserve">843 0113 7440004600 120 </t>
  </si>
  <si>
    <t xml:space="preserve">843 0113 7440004600 121 </t>
  </si>
  <si>
    <t xml:space="preserve">843 0113 7440004600 129 </t>
  </si>
  <si>
    <t xml:space="preserve">843 0113 7440004600 200 </t>
  </si>
  <si>
    <t xml:space="preserve">843 0113 7440004600 240 </t>
  </si>
  <si>
    <t xml:space="preserve">843 0113 7440004600 244 </t>
  </si>
  <si>
    <t xml:space="preserve">843 0113 7440010490 000 </t>
  </si>
  <si>
    <t xml:space="preserve">843 0113 7440010490 100 </t>
  </si>
  <si>
    <t xml:space="preserve">843 0113 7440010490 120 </t>
  </si>
  <si>
    <t xml:space="preserve">843 0113 7440010490 121 </t>
  </si>
  <si>
    <t xml:space="preserve">843 0113 7440010490 129 </t>
  </si>
  <si>
    <t>Обеспечение деятельности подведомственных учреждений по обеспечению хозяйственного обслуживания в рамках непрограммных расходов администрации Туровского сельсовета</t>
  </si>
  <si>
    <t xml:space="preserve">843 0113 7440093990 000 </t>
  </si>
  <si>
    <t xml:space="preserve">843 0113 7440093990 100 </t>
  </si>
  <si>
    <t xml:space="preserve">843 0113 7440093990 120 </t>
  </si>
  <si>
    <t xml:space="preserve">843 0113 7440093990 121 </t>
  </si>
  <si>
    <t xml:space="preserve">843 0113 7440093990 129 </t>
  </si>
  <si>
    <t xml:space="preserve">843 0113 7440093990 200 </t>
  </si>
  <si>
    <t xml:space="preserve">843 0113 7440093990 240 </t>
  </si>
  <si>
    <t xml:space="preserve">843 0113 7440093990 244 </t>
  </si>
  <si>
    <t xml:space="preserve">843 0113 9900000000 000 </t>
  </si>
  <si>
    <t xml:space="preserve">843 0113 9990000000 000 </t>
  </si>
  <si>
    <t>Выполнение государственных полномочий по созданию и обеспечению деятельности административных комиссий в рамках непрограмных расходов органов местного самоуправления</t>
  </si>
  <si>
    <t xml:space="preserve">843 0113 9990075140 000 </t>
  </si>
  <si>
    <t xml:space="preserve">843 0113 9990075140 200 </t>
  </si>
  <si>
    <t xml:space="preserve">843 0113 9990075140 240 </t>
  </si>
  <si>
    <t xml:space="preserve">843 0113 9990075140 244 </t>
  </si>
  <si>
    <t>НАЦИОНАЛЬНАЯ ОБОРОНА</t>
  </si>
  <si>
    <t xml:space="preserve">843 0200 0000000000 000 </t>
  </si>
  <si>
    <t>Мобилизационная и вневойсковая подготовка</t>
  </si>
  <si>
    <t xml:space="preserve">843 0203 0000000000 000 </t>
  </si>
  <si>
    <t xml:space="preserve">843 0203 9900000000 000 </t>
  </si>
  <si>
    <t xml:space="preserve">843 0203 9990000000 000 </t>
  </si>
  <si>
    <t>Осуществление первичного воинского учета на территориях, где отсутствуют военные комиссариаты в рамках непрограмных расходов органов местного самоуправления</t>
  </si>
  <si>
    <t xml:space="preserve">843 0203 9990051180 000 </t>
  </si>
  <si>
    <t xml:space="preserve">843 0203 9990051180 100 </t>
  </si>
  <si>
    <t xml:space="preserve">843 0203 9990051180 120 </t>
  </si>
  <si>
    <t xml:space="preserve">843 0203 9990051180 121 </t>
  </si>
  <si>
    <t xml:space="preserve">843 0203 9990051180 129 </t>
  </si>
  <si>
    <t xml:space="preserve">843 0203 9990051180 200 </t>
  </si>
  <si>
    <t xml:space="preserve">843 0203 9990051180 240 </t>
  </si>
  <si>
    <t xml:space="preserve">843 0203 9990051180 244 </t>
  </si>
  <si>
    <t>НАЦИОНАЛЬНАЯ БЕЗОПАСНОСТЬ И ПРАВООХРАНИТЕЛЬНАЯ ДЕЯТЕЛЬНОСТЬ</t>
  </si>
  <si>
    <t xml:space="preserve">843 0300 0000000000 000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</si>
  <si>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</si>
  <si>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843 0310 0000000000 000 </t>
  </si>
  <si>
    <t>Муниципальная программа "Обеспечение жизнедеятельности на территории Туровского сельсовета Абанского района"</t>
  </si>
  <si>
    <t xml:space="preserve">843 0310 0100000000 000 </t>
  </si>
  <si>
    <t>Подпрограмма "Участие в профилактике терроризма и экстремизма, а также в минимизации и (или) ликвидации последствий проявления терроризма и экстремизма в границах поселения, обеспечение первичных мер пожарной безопасности в границах населенных пунктов поселения"</t>
  </si>
  <si>
    <t xml:space="preserve">843 0310 0110000000 000 </t>
  </si>
  <si>
    <t>Обеспечение первичных мер пожарной безопасности в рамках подпрограммы "Участие в профилактике терроризма и экстремизма в границах поселения, обеспечение первичных мер пожарной безопасности в границах населенных пунктов поселения" муниципальной программы "Обеспечение жизнедеятельности на территории Туровского сельсовета Абанского района"</t>
  </si>
  <si>
    <t xml:space="preserve">843 0310 01100S4120 000 </t>
  </si>
  <si>
    <t xml:space="preserve">843 0310 01100S4120 100 </t>
  </si>
  <si>
    <t xml:space="preserve">843 0310 01100S4120 120 </t>
  </si>
  <si>
    <t>Иные выплаты государственных (муниципальных) органов привлекаемым лицам</t>
  </si>
  <si>
    <t xml:space="preserve">843 0310 01100S4120 123 </t>
  </si>
  <si>
    <t xml:space="preserve">843 0310 01100S4120 200 </t>
  </si>
  <si>
    <t xml:space="preserve">843 0310 01100S4120 240 </t>
  </si>
  <si>
    <t xml:space="preserve">843 0310 01100S4120 244 </t>
  </si>
  <si>
    <t>НАЦИОНАЛЬНАЯ ЭКОНОМИКА</t>
  </si>
  <si>
    <t xml:space="preserve">843 0400 0000000000 000 </t>
  </si>
  <si>
    <t>Дорожное хозяйство (дорожные фонды)</t>
  </si>
  <si>
    <t xml:space="preserve">843 0409 0000000000 000 </t>
  </si>
  <si>
    <t xml:space="preserve">843 0409 0100000000 000 </t>
  </si>
  <si>
    <t>Подпрограмма "Содействие развитию дорожного хозяйства, безопасность дорожного движения на территории поселения"</t>
  </si>
  <si>
    <t xml:space="preserve">843 0409 0130000000 000 </t>
  </si>
  <si>
    <t>Обеспечение дорожной деятельности в отношении автомобильных дорог общего пользования местного значения за счет средств дорожного фонда Туровского сельсовета в рамках подпрограммы "Содействие развитию дорожного хозяйства, безопасности дорожного движения на территории поселения" муниципальной программы "Обеспечение жизнедеятельности на территории Туровского сельсовета Абанского района"</t>
  </si>
  <si>
    <t xml:space="preserve">843 0409 0130004190 000 </t>
  </si>
  <si>
    <t xml:space="preserve">843 0409 0130004190 200 </t>
  </si>
  <si>
    <t xml:space="preserve">843 0409 0130004190 240 </t>
  </si>
  <si>
    <t xml:space="preserve">843 0409 0130004190 244 </t>
  </si>
  <si>
    <t>ЖИЛИЩНО-КОММУНАЛЬНОЕ ХОЗЯЙСТВО</t>
  </si>
  <si>
    <t xml:space="preserve">843 0500 0000000000 000 </t>
  </si>
  <si>
    <t>Коммунальное хозяйство</t>
  </si>
  <si>
    <t xml:space="preserve">843 0502 0000000000 000 </t>
  </si>
  <si>
    <t xml:space="preserve">843 0502 0100000000 000 </t>
  </si>
  <si>
    <t>Подпрограмма "Повышение энергетической эффективности, обеспечение жизнедеятельности коммунальной системы, благоустройство территории"</t>
  </si>
  <si>
    <t xml:space="preserve">843 0502 0120000000 000 </t>
  </si>
  <si>
    <t>Мероприятия в области коммунального хозяйства в рамках подпрограммы "Повышение энергетической эффективности, обеспечение жизнедеятельности коммунальной системы, благоустройство территории" муниципальной программы "Обеспечение жизнедеятельности на территории Туровского сельсовета Абанского района"</t>
  </si>
  <si>
    <t xml:space="preserve">843 0502 0120035050 000 </t>
  </si>
  <si>
    <t xml:space="preserve">843 0502 0120035050 200 </t>
  </si>
  <si>
    <t xml:space="preserve">843 0502 0120035050 240 </t>
  </si>
  <si>
    <t xml:space="preserve">843 0502 0120035050 247 </t>
  </si>
  <si>
    <t>Благоустройство</t>
  </si>
  <si>
    <t xml:space="preserve">843 0503 0000000000 000 </t>
  </si>
  <si>
    <t xml:space="preserve">843 0503 0100000000 000 </t>
  </si>
  <si>
    <t xml:space="preserve">843 0503 0120000000 000 </t>
  </si>
  <si>
    <t>Мероприятия по уличному освещению в рамках подпрограммы "Повышение энергетической эффективности, обеспечение жизнедеятельности коммунальной системы, благоустройство территории" муниципальной программы "Обеспечение жизнедеятельности на территории Туровского сельсовета Абанского района"</t>
  </si>
  <si>
    <t xml:space="preserve">843 0503 0120061000 000 </t>
  </si>
  <si>
    <t xml:space="preserve">843 0503 0120061000 200 </t>
  </si>
  <si>
    <t xml:space="preserve">843 0503 0120061000 240 </t>
  </si>
  <si>
    <t xml:space="preserve">843 0503 0120061000 244 </t>
  </si>
  <si>
    <t xml:space="preserve">843 0503 0120061000 247 </t>
  </si>
  <si>
    <t>Мероприятия по организации и содержанию мест захоронения в рамках подпрограммы "Повышение энергетической эффективности, обеспечение жизнедеятельности коммунальной системы, благоустройство территории" муниципальной программы "Обеспечение жизнедеятельности на территории Туровского сельсовета Абанского района"</t>
  </si>
  <si>
    <t xml:space="preserve">843 0503 0120064000 000 </t>
  </si>
  <si>
    <t xml:space="preserve">843 0503 0120064000 200 </t>
  </si>
  <si>
    <t xml:space="preserve">843 0503 0120064000 240 </t>
  </si>
  <si>
    <t xml:space="preserve">843 0503 0120064000 244 </t>
  </si>
  <si>
    <t>Прочие мероприятия по благоустройству городских округов и поселений в рамках подпрограммы "Повышение энергетической эффективности, обеспечение жизнедеятельности коммунальной системы, благоустройство территории" муниципальной программы "Обеспечение жизнедеятельности на территории Туровского сельсовета Абанского района"</t>
  </si>
  <si>
    <t xml:space="preserve">843 0503 0120065000 000 </t>
  </si>
  <si>
    <t xml:space="preserve">843 0503 0120065000 100 </t>
  </si>
  <si>
    <t xml:space="preserve">843 0503 0120065000 120 </t>
  </si>
  <si>
    <t xml:space="preserve">843 0503 0120065000 121 </t>
  </si>
  <si>
    <t xml:space="preserve">843 0503 0120065000 129 </t>
  </si>
  <si>
    <t xml:space="preserve">843 0503 0120065000 200 </t>
  </si>
  <si>
    <t xml:space="preserve">843 0503 0120065000 240 </t>
  </si>
  <si>
    <t xml:space="preserve">843 0503 0120065000 244 </t>
  </si>
  <si>
    <t>ОБРАЗОВАНИЕ</t>
  </si>
  <si>
    <t xml:space="preserve">843 0700 0000000000 000 </t>
  </si>
  <si>
    <t>Общее образование</t>
  </si>
  <si>
    <t xml:space="preserve">843 0702 0000000000 000 </t>
  </si>
  <si>
    <t xml:space="preserve">843 0702 0100000000 000 </t>
  </si>
  <si>
    <t>Отдельные мероприятия муниципальной программы</t>
  </si>
  <si>
    <t xml:space="preserve">843 0702 0190000000 000 </t>
  </si>
  <si>
    <t>Оплата (возмещение) расходов по приобретению и доставке твердого топлива для учреждений в сфере образования, находящихся в ведении муниципального района в рамках отдельных мероприятий муниципальной программы "Обеспечение жизнедеятельности на территории Туровского сельсовета Абанского района"</t>
  </si>
  <si>
    <t xml:space="preserve">843 0702 0190106010 000 </t>
  </si>
  <si>
    <t xml:space="preserve">843 0702 0190106010 200 </t>
  </si>
  <si>
    <t xml:space="preserve">843 0702 0190106010 240 </t>
  </si>
  <si>
    <t xml:space="preserve">843 0702 0190106010 244 </t>
  </si>
  <si>
    <t>КУЛЬТУРА, КИНЕМАТОГРАФИЯ</t>
  </si>
  <si>
    <t xml:space="preserve">843 0800 0000000000 000 </t>
  </si>
  <si>
    <t>Культура</t>
  </si>
  <si>
    <t xml:space="preserve">843 0801 0000000000 000 </t>
  </si>
  <si>
    <t xml:space="preserve">843 0801 0100000000 000 </t>
  </si>
  <si>
    <t xml:space="preserve">843 0801 0190000000 000 </t>
  </si>
  <si>
    <t>Оплата (возмещение) расходов по приобретению и доставке твердого топлива, приобретение электрической энергии (оплата услуг по передаче электрической энергии, являющейся неотъемлемой частью процесса поставки электрической энергии потребителям) для учреждений клубной системы, находящихся в ведении муниципального района в рамках отдельных мероприятий муниципальной программы "Обеспечение жизнедеятельности на территории Туровского сельсовета Абанского района"</t>
  </si>
  <si>
    <t xml:space="preserve">843 0801 0190306010 000 </t>
  </si>
  <si>
    <t xml:space="preserve">843 0801 0190306010 200 </t>
  </si>
  <si>
    <t xml:space="preserve">843 0801 0190306010 240 </t>
  </si>
  <si>
    <t xml:space="preserve">843 0801 0190306010 244 </t>
  </si>
  <si>
    <t>СОЦИАЛЬНАЯ ПОЛИТИКА</t>
  </si>
  <si>
    <t xml:space="preserve">843 1000 0000000000 000 </t>
  </si>
  <si>
    <t>Пенсионное обеспечение</t>
  </si>
  <si>
    <t xml:space="preserve">843 1001 0000000000 000 </t>
  </si>
  <si>
    <t xml:space="preserve">843 1001 7400000000 000 </t>
  </si>
  <si>
    <t>Выполнение других обязательств государства</t>
  </si>
  <si>
    <t xml:space="preserve">843 1001 7450000000 000 </t>
  </si>
  <si>
    <t>Доплаты к пенсиям государственных (муницапальных) служащих в рамках непрограммных расходов администрации Туровского сельсовета</t>
  </si>
  <si>
    <t xml:space="preserve">843 1001 7450010010 000 </t>
  </si>
  <si>
    <t>Социальное обеспечение и иные выплаты населению</t>
  </si>
  <si>
    <t xml:space="preserve">843 1001 7450010010 300 </t>
  </si>
  <si>
    <t>Публичные нормативные социальные выплаты гражданам</t>
  </si>
  <si>
    <t xml:space="preserve">843 1001 7450010010 310 </t>
  </si>
  <si>
    <t>Иные пенсии, социальные доплаты к пенсиям</t>
  </si>
  <si>
    <t xml:space="preserve">843 1001 7450010010 312 </t>
  </si>
  <si>
    <t>МЕЖБЮДЖЕТНЫЕ ТРАНСФЕРТЫ ОБЩЕГО ХАРАКТЕРА БЮДЖЕТАМ БЮДЖЕТНОЙ СИСТЕМЫ РОССИЙСКОЙ ФЕДЕРАЦИИ</t>
  </si>
  <si>
    <t xml:space="preserve">843 1400 0000000000 000 </t>
  </si>
  <si>
    <t>Прочие межбюджетные трансферты общего характера</t>
  </si>
  <si>
    <t xml:space="preserve">843 1403 0000000000 000 </t>
  </si>
  <si>
    <t xml:space="preserve">843 1403 7400000000 000 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</si>
  <si>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</si>
  <si>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843 1403 7430000000 000 </t>
  </si>
  <si>
    <t>Реализация полномочий, переданных на основании Соглашений, заключенных в соответствии с пунктом 6 частью 1 статьи 14 Федерального закона от 06.10.2003 №131-ФЗ «Об общих принципах организации местного самоуправления в Российской Федерации» в рамках непрограммных расходов администрации Туровского сельсовета</t>
  </si>
  <si>
    <t xml:space="preserve">843 1403 7430006050 000 </t>
  </si>
  <si>
    <t>Межбюджетные трансферты</t>
  </si>
  <si>
    <t xml:space="preserve">843 1403 7430006050 500 </t>
  </si>
  <si>
    <t xml:space="preserve">843 1403 7430006050 540 </t>
  </si>
  <si>
    <t>Реализация полномочий, переданных на основании Соглашений, заключенных в соответствии с пунктом 1 частью 1 статьи 14 Федерального закона от 06.10.2003 №131-ФЗ «Об общих принципах организации местного самоуправления в Российской Федерации» в рамках непрограммных расходов администрации Туровского сельсовета</t>
  </si>
  <si>
    <t xml:space="preserve">843 1403 7430006060 000 </t>
  </si>
  <si>
    <t xml:space="preserve">843 1403 7430006060 500 </t>
  </si>
  <si>
    <t xml:space="preserve">843 1403 7430006060 540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</si>
  <si>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</si>
  <si>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</si>
  <si>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</si>
  <si>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</si>
  <si>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500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</si>
  <si>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</si>
  <si>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</si>
  <si>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</si>
  <si>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</si>
  <si>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</si>
  <si>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</si>
  <si>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</si>
  <si>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</si>
  <si>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</si>
  <si>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</si>
  <si>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</si>
  <si>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</si>
  <si>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</si>
  <si>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</si>
  <si>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</si>
  <si>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Форма 0503117 с.3</t>
  </si>
  <si>
    <t>3. Источники финансирования дефицита бюджета</t>
  </si>
  <si>
    <t>Наименование показателя</t>
  </si>
  <si>
    <t>2</t>
  </si>
  <si>
    <t>Источники финансирования дефицита бюджета - всего, в том числе:</t>
  </si>
  <si>
    <t>Х</t>
  </si>
  <si>
    <t xml:space="preserve">Изменение остатков средств </t>
  </si>
  <si>
    <t>Увеличение остатков средств, всего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</si>
  <si>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</si>
  <si>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</si>
  <si>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</si>
  <si>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</si>
  <si>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</si>
  <si>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</si>
  <si>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</si>
  <si>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</si>
  <si>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бюджетов сельских поселений</t>
  </si>
  <si>
    <t>(подпись)</t>
  </si>
  <si>
    <t>(расшифровка подписи)</t>
  </si>
  <si>
    <t>" ___" ________________ 20___ г.</t>
  </si>
  <si>
    <t>Глава сельсовета</t>
  </si>
  <si>
    <t>Бухгалтер</t>
  </si>
  <si>
    <t>Е.А. Черкасова</t>
  </si>
  <si>
    <t>А.С. Кортелева</t>
  </si>
  <si>
    <t>843 01 00 00 00 00 0000 000</t>
  </si>
  <si>
    <t>843 01 00 00 00 00 0000 500</t>
  </si>
  <si>
    <t>843 01 05 00 00 00 0000 500</t>
  </si>
  <si>
    <t>843 01 05 02 00 00 0000 500</t>
  </si>
  <si>
    <t>843 01 05 02 01 00 0000 510</t>
  </si>
  <si>
    <t>843 01 05 02 01 10 0000 510</t>
  </si>
  <si>
    <t>843 01 00 00 00 00 0000 600</t>
  </si>
  <si>
    <t>843 01 05 00 00 00 0000 600</t>
  </si>
  <si>
    <t>843 01 05 02 00 00 0000 600</t>
  </si>
  <si>
    <t>843 01 05 02 01 00 0000 610</t>
  </si>
  <si>
    <t>843 01 05 02 01 10 0000 610</t>
  </si>
  <si>
    <t>Администрация Туровского сельсовета Абанского района Красноярского края</t>
  </si>
  <si>
    <t>Бюджет Туровского сельсовета Абанского района</t>
  </si>
  <si>
    <t>04096853</t>
  </si>
  <si>
    <t>843</t>
  </si>
  <si>
    <t>04601443</t>
  </si>
  <si>
    <t>Приложение</t>
  </si>
  <si>
    <t>к  постановлению №  от ,,,,,,,,,,,,,,</t>
  </si>
  <si>
    <t>"Об утверждении отчета об исполнении бюджета</t>
  </si>
  <si>
    <t>поселения за 1 квартал 2022 года"</t>
  </si>
</sst>
</file>

<file path=xl/styles.xml><?xml version="1.0" encoding="utf-8"?>
<styleSheet xmlns="http://schemas.openxmlformats.org/spreadsheetml/2006/main">
  <numFmts count="3">
    <numFmt numFmtId="164" formatCode="dd/mm/yyyy\ &quot;г.&quot;"/>
    <numFmt numFmtId="165" formatCode="?"/>
    <numFmt numFmtId="166" formatCode="[$-10419]###\ ###\ ###\ ###\ ##0.00"/>
  </numFmts>
  <fonts count="1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color rgb="FF000000"/>
      <name val="Calibri"/>
      <family val="2"/>
      <scheme val="minor"/>
    </font>
    <font>
      <sz val="8"/>
      <color rgb="FF000000"/>
      <name val="Arial"/>
    </font>
    <font>
      <sz val="11"/>
      <name val="Calibri"/>
    </font>
    <font>
      <b/>
      <sz val="10"/>
      <color rgb="FF000000"/>
      <name val="Arial"/>
    </font>
    <font>
      <b/>
      <sz val="8"/>
      <color rgb="FF000000"/>
      <name val="Arial"/>
    </font>
    <font>
      <b/>
      <sz val="7"/>
      <color rgb="FF000000"/>
      <name val="Arial"/>
    </font>
    <font>
      <sz val="7"/>
      <color rgb="FF000000"/>
      <name val="Arial"/>
    </font>
    <font>
      <sz val="10"/>
      <color rgb="FF000000"/>
      <name val="Arial"/>
    </font>
    <font>
      <sz val="6"/>
      <color rgb="FF000000"/>
      <name val="Arial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5" fillId="0" borderId="0"/>
  </cellStyleXfs>
  <cellXfs count="14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4" fillId="0" borderId="31" xfId="0" applyNumberFormat="1" applyFont="1" applyBorder="1" applyAlignment="1" applyProtection="1">
      <alignment horizontal="left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7" fillId="0" borderId="0" xfId="0" applyFont="1" applyFill="1" applyBorder="1"/>
    <xf numFmtId="0" fontId="6" fillId="0" borderId="46" xfId="1" applyNumberFormat="1" applyFont="1" applyFill="1" applyBorder="1" applyAlignment="1">
      <alignment horizontal="center" vertical="center" wrapText="1" readingOrder="1"/>
    </xf>
    <xf numFmtId="0" fontId="6" fillId="0" borderId="52" xfId="1" applyNumberFormat="1" applyFont="1" applyFill="1" applyBorder="1" applyAlignment="1">
      <alignment horizontal="center" vertical="center" wrapText="1" readingOrder="1"/>
    </xf>
    <xf numFmtId="0" fontId="9" fillId="0" borderId="56" xfId="1" applyNumberFormat="1" applyFont="1" applyFill="1" applyBorder="1" applyAlignment="1">
      <alignment horizontal="center" wrapText="1" readingOrder="1"/>
    </xf>
    <xf numFmtId="0" fontId="6" fillId="0" borderId="56" xfId="1" applyNumberFormat="1" applyFont="1" applyFill="1" applyBorder="1" applyAlignment="1">
      <alignment horizontal="center" wrapText="1" readingOrder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6" fillId="0" borderId="0" xfId="1" applyNumberFormat="1" applyFont="1" applyFill="1" applyBorder="1" applyAlignment="1">
      <alignment vertical="top" wrapText="1" readingOrder="1"/>
    </xf>
    <xf numFmtId="0" fontId="7" fillId="0" borderId="0" xfId="0" applyFont="1" applyFill="1" applyBorder="1"/>
    <xf numFmtId="0" fontId="12" fillId="0" borderId="0" xfId="1" applyNumberFormat="1" applyFont="1" applyFill="1" applyBorder="1" applyAlignment="1">
      <alignment vertical="top" wrapText="1" readingOrder="1"/>
    </xf>
    <xf numFmtId="0" fontId="12" fillId="0" borderId="61" xfId="1" applyNumberFormat="1" applyFont="1" applyFill="1" applyBorder="1" applyAlignment="1">
      <alignment vertical="top" wrapText="1" readingOrder="1"/>
    </xf>
    <xf numFmtId="0" fontId="7" fillId="0" borderId="61" xfId="1" applyNumberFormat="1" applyFont="1" applyFill="1" applyBorder="1" applyAlignment="1">
      <alignment vertical="top" wrapText="1"/>
    </xf>
    <xf numFmtId="0" fontId="6" fillId="0" borderId="61" xfId="1" applyNumberFormat="1" applyFont="1" applyFill="1" applyBorder="1" applyAlignment="1">
      <alignment horizontal="center" vertical="top" wrapText="1" readingOrder="1"/>
    </xf>
    <xf numFmtId="0" fontId="13" fillId="0" borderId="0" xfId="1" applyNumberFormat="1" applyFont="1" applyFill="1" applyBorder="1" applyAlignment="1">
      <alignment horizontal="center" vertical="top" wrapText="1" readingOrder="1"/>
    </xf>
    <xf numFmtId="0" fontId="13" fillId="0" borderId="62" xfId="1" applyNumberFormat="1" applyFont="1" applyFill="1" applyBorder="1" applyAlignment="1">
      <alignment horizontal="center" vertical="top" wrapText="1" readingOrder="1"/>
    </xf>
    <xf numFmtId="0" fontId="7" fillId="0" borderId="62" xfId="1" applyNumberFormat="1" applyFont="1" applyFill="1" applyBorder="1" applyAlignment="1">
      <alignment vertical="top" wrapText="1"/>
    </xf>
    <xf numFmtId="0" fontId="6" fillId="0" borderId="56" xfId="1" applyNumberFormat="1" applyFont="1" applyFill="1" applyBorder="1" applyAlignment="1">
      <alignment horizontal="left" vertical="top" wrapText="1" readingOrder="1"/>
    </xf>
    <xf numFmtId="0" fontId="7" fillId="0" borderId="57" xfId="1" applyNumberFormat="1" applyFont="1" applyFill="1" applyBorder="1" applyAlignment="1">
      <alignment vertical="top" wrapText="1"/>
    </xf>
    <xf numFmtId="0" fontId="6" fillId="0" borderId="56" xfId="1" applyNumberFormat="1" applyFont="1" applyFill="1" applyBorder="1" applyAlignment="1">
      <alignment horizontal="center" wrapText="1" readingOrder="1"/>
    </xf>
    <xf numFmtId="166" fontId="11" fillId="0" borderId="56" xfId="1" applyNumberFormat="1" applyFont="1" applyFill="1" applyBorder="1" applyAlignment="1">
      <alignment horizontal="right" wrapText="1" readingOrder="1"/>
    </xf>
    <xf numFmtId="0" fontId="7" fillId="0" borderId="58" xfId="1" applyNumberFormat="1" applyFont="1" applyFill="1" applyBorder="1" applyAlignment="1">
      <alignment vertical="top" wrapText="1"/>
    </xf>
    <xf numFmtId="0" fontId="11" fillId="0" borderId="56" xfId="1" applyNumberFormat="1" applyFont="1" applyFill="1" applyBorder="1" applyAlignment="1">
      <alignment horizontal="center" wrapText="1" readingOrder="1"/>
    </xf>
    <xf numFmtId="0" fontId="6" fillId="0" borderId="59" xfId="1" applyNumberFormat="1" applyFont="1" applyFill="1" applyBorder="1" applyAlignment="1">
      <alignment horizontal="left" vertical="top" wrapText="1" readingOrder="1"/>
    </xf>
    <xf numFmtId="0" fontId="7" fillId="0" borderId="60" xfId="1" applyNumberFormat="1" applyFont="1" applyFill="1" applyBorder="1" applyAlignment="1">
      <alignment vertical="top" wrapText="1"/>
    </xf>
    <xf numFmtId="0" fontId="6" fillId="0" borderId="52" xfId="1" applyNumberFormat="1" applyFont="1" applyFill="1" applyBorder="1" applyAlignment="1">
      <alignment horizontal="center" vertical="center" wrapText="1" readingOrder="1"/>
    </xf>
    <xf numFmtId="0" fontId="7" fillId="0" borderId="51" xfId="1" applyNumberFormat="1" applyFont="1" applyFill="1" applyBorder="1" applyAlignment="1">
      <alignment vertical="top" wrapText="1"/>
    </xf>
    <xf numFmtId="0" fontId="7" fillId="0" borderId="53" xfId="1" applyNumberFormat="1" applyFont="1" applyFill="1" applyBorder="1" applyAlignment="1">
      <alignment vertical="top" wrapText="1"/>
    </xf>
    <xf numFmtId="0" fontId="6" fillId="0" borderId="54" xfId="1" applyNumberFormat="1" applyFont="1" applyFill="1" applyBorder="1" applyAlignment="1">
      <alignment horizontal="center" vertical="center" wrapText="1" readingOrder="1"/>
    </xf>
    <xf numFmtId="0" fontId="7" fillId="0" borderId="55" xfId="1" applyNumberFormat="1" applyFont="1" applyFill="1" applyBorder="1" applyAlignment="1">
      <alignment vertical="top" wrapText="1"/>
    </xf>
    <xf numFmtId="0" fontId="9" fillId="0" borderId="56" xfId="1" applyNumberFormat="1" applyFont="1" applyFill="1" applyBorder="1" applyAlignment="1">
      <alignment horizontal="left" vertical="top" wrapText="1" readingOrder="1"/>
    </xf>
    <xf numFmtId="0" fontId="9" fillId="0" borderId="56" xfId="1" applyNumberFormat="1" applyFont="1" applyFill="1" applyBorder="1" applyAlignment="1">
      <alignment horizontal="center" wrapText="1" readingOrder="1"/>
    </xf>
    <xf numFmtId="166" fontId="10" fillId="0" borderId="56" xfId="1" applyNumberFormat="1" applyFont="1" applyFill="1" applyBorder="1" applyAlignment="1">
      <alignment horizontal="right" wrapText="1" readingOrder="1"/>
    </xf>
    <xf numFmtId="0" fontId="6" fillId="0" borderId="0" xfId="1" applyNumberFormat="1" applyFont="1" applyFill="1" applyBorder="1" applyAlignment="1">
      <alignment horizontal="right" vertical="top" wrapText="1" readingOrder="1"/>
    </xf>
    <xf numFmtId="0" fontId="8" fillId="0" borderId="0" xfId="1" applyNumberFormat="1" applyFont="1" applyFill="1" applyBorder="1" applyAlignment="1">
      <alignment horizontal="center" vertical="center" wrapText="1" readingOrder="1"/>
    </xf>
    <xf numFmtId="0" fontId="6" fillId="0" borderId="44" xfId="1" applyNumberFormat="1" applyFont="1" applyFill="1" applyBorder="1" applyAlignment="1">
      <alignment horizontal="center" vertical="center" wrapText="1" readingOrder="1"/>
    </xf>
    <xf numFmtId="0" fontId="7" fillId="0" borderId="45" xfId="1" applyNumberFormat="1" applyFont="1" applyFill="1" applyBorder="1" applyAlignment="1">
      <alignment vertical="top" wrapText="1"/>
    </xf>
    <xf numFmtId="0" fontId="6" fillId="0" borderId="46" xfId="1" applyNumberFormat="1" applyFont="1" applyFill="1" applyBorder="1" applyAlignment="1">
      <alignment horizontal="center" vertical="center" wrapText="1" readingOrder="1"/>
    </xf>
    <xf numFmtId="0" fontId="7" fillId="0" borderId="47" xfId="1" applyNumberFormat="1" applyFont="1" applyFill="1" applyBorder="1" applyAlignment="1">
      <alignment vertical="top" wrapText="1"/>
    </xf>
    <xf numFmtId="0" fontId="6" fillId="0" borderId="48" xfId="1" applyNumberFormat="1" applyFont="1" applyFill="1" applyBorder="1" applyAlignment="1">
      <alignment horizontal="center" vertical="center" wrapText="1" readingOrder="1"/>
    </xf>
    <xf numFmtId="0" fontId="7" fillId="0" borderId="49" xfId="1" applyNumberFormat="1" applyFont="1" applyFill="1" applyBorder="1" applyAlignment="1">
      <alignment vertical="top" wrapText="1"/>
    </xf>
    <xf numFmtId="0" fontId="6" fillId="0" borderId="50" xfId="1" applyNumberFormat="1" applyFont="1" applyFill="1" applyBorder="1" applyAlignment="1">
      <alignment horizontal="center" vertical="center" wrapText="1" readingOrder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tabSelected="1" workbookViewId="0">
      <selection activeCell="D3" sqref="D3:F3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2.75" customHeight="1">
      <c r="D1" s="140" t="s">
        <v>465</v>
      </c>
      <c r="E1" s="140"/>
      <c r="F1" s="140"/>
    </row>
    <row r="2" spans="1:6" ht="12.75" customHeight="1">
      <c r="D2" s="140" t="s">
        <v>466</v>
      </c>
      <c r="E2" s="140"/>
      <c r="F2" s="140"/>
    </row>
    <row r="3" spans="1:6" ht="12.75" customHeight="1">
      <c r="D3" s="140" t="s">
        <v>467</v>
      </c>
      <c r="E3" s="140"/>
      <c r="F3" s="140"/>
    </row>
    <row r="4" spans="1:6" ht="12.75" customHeight="1">
      <c r="D4" s="141" t="s">
        <v>468</v>
      </c>
      <c r="E4" s="141"/>
      <c r="F4" s="141"/>
    </row>
    <row r="5" spans="1:6" ht="15">
      <c r="A5" s="82"/>
      <c r="B5" s="82"/>
      <c r="C5" s="82"/>
      <c r="D5" s="82"/>
      <c r="E5" s="2"/>
      <c r="F5" s="2"/>
    </row>
    <row r="6" spans="1:6" ht="16.899999999999999" customHeight="1">
      <c r="A6" s="82" t="s">
        <v>0</v>
      </c>
      <c r="B6" s="82"/>
      <c r="C6" s="82"/>
      <c r="D6" s="82"/>
      <c r="E6" s="3"/>
      <c r="F6" s="4" t="s">
        <v>1</v>
      </c>
    </row>
    <row r="7" spans="1:6">
      <c r="A7" s="5"/>
      <c r="B7" s="5"/>
      <c r="C7" s="5"/>
      <c r="D7" s="5"/>
      <c r="E7" s="6" t="s">
        <v>2</v>
      </c>
      <c r="F7" s="7" t="s">
        <v>3</v>
      </c>
    </row>
    <row r="8" spans="1:6">
      <c r="A8" s="83" t="s">
        <v>5</v>
      </c>
      <c r="B8" s="83"/>
      <c r="C8" s="83"/>
      <c r="D8" s="83"/>
      <c r="E8" s="3" t="s">
        <v>4</v>
      </c>
      <c r="F8" s="8" t="s">
        <v>6</v>
      </c>
    </row>
    <row r="9" spans="1:6">
      <c r="A9" s="9"/>
      <c r="B9" s="9"/>
      <c r="C9" s="9"/>
      <c r="D9" s="9"/>
      <c r="E9" s="3" t="s">
        <v>7</v>
      </c>
      <c r="F9" s="10" t="s">
        <v>462</v>
      </c>
    </row>
    <row r="10" spans="1:6">
      <c r="A10" s="11" t="s">
        <v>8</v>
      </c>
      <c r="B10" s="84" t="s">
        <v>460</v>
      </c>
      <c r="C10" s="85"/>
      <c r="D10" s="85"/>
      <c r="E10" s="3" t="s">
        <v>9</v>
      </c>
      <c r="F10" s="10" t="s">
        <v>463</v>
      </c>
    </row>
    <row r="11" spans="1:6">
      <c r="A11" s="11" t="s">
        <v>10</v>
      </c>
      <c r="B11" s="86" t="s">
        <v>461</v>
      </c>
      <c r="C11" s="86"/>
      <c r="D11" s="86"/>
      <c r="E11" s="3" t="s">
        <v>11</v>
      </c>
      <c r="F11" s="12" t="s">
        <v>464</v>
      </c>
    </row>
    <row r="12" spans="1:6">
      <c r="A12" s="11" t="s">
        <v>12</v>
      </c>
      <c r="B12" s="11"/>
      <c r="C12" s="11"/>
      <c r="D12" s="13"/>
      <c r="E12" s="3"/>
      <c r="F12" s="14"/>
    </row>
    <row r="13" spans="1:6">
      <c r="A13" s="11" t="s">
        <v>15</v>
      </c>
      <c r="B13" s="11"/>
      <c r="C13" s="15"/>
      <c r="D13" s="13"/>
      <c r="E13" s="3" t="s">
        <v>13</v>
      </c>
      <c r="F13" s="16" t="s">
        <v>14</v>
      </c>
    </row>
    <row r="14" spans="1:6" ht="20.25" customHeight="1">
      <c r="A14" s="82" t="s">
        <v>17</v>
      </c>
      <c r="B14" s="82"/>
      <c r="C14" s="82"/>
      <c r="D14" s="82"/>
      <c r="E14" s="1"/>
      <c r="F14" s="17"/>
    </row>
    <row r="15" spans="1:6" ht="4.1500000000000004" customHeight="1">
      <c r="A15" s="93" t="s">
        <v>18</v>
      </c>
      <c r="B15" s="87" t="s">
        <v>19</v>
      </c>
      <c r="C15" s="87" t="s">
        <v>20</v>
      </c>
      <c r="D15" s="90" t="s">
        <v>21</v>
      </c>
      <c r="E15" s="90" t="s">
        <v>22</v>
      </c>
      <c r="F15" s="96" t="s">
        <v>23</v>
      </c>
    </row>
    <row r="16" spans="1:6" ht="3.6" customHeight="1">
      <c r="A16" s="94"/>
      <c r="B16" s="88"/>
      <c r="C16" s="88"/>
      <c r="D16" s="91"/>
      <c r="E16" s="91"/>
      <c r="F16" s="97"/>
    </row>
    <row r="17" spans="1:6" ht="3" customHeight="1">
      <c r="A17" s="94"/>
      <c r="B17" s="88"/>
      <c r="C17" s="88"/>
      <c r="D17" s="91"/>
      <c r="E17" s="91"/>
      <c r="F17" s="97"/>
    </row>
    <row r="18" spans="1:6" ht="3" customHeight="1">
      <c r="A18" s="94"/>
      <c r="B18" s="88"/>
      <c r="C18" s="88"/>
      <c r="D18" s="91"/>
      <c r="E18" s="91"/>
      <c r="F18" s="97"/>
    </row>
    <row r="19" spans="1:6" ht="3" customHeight="1">
      <c r="A19" s="94"/>
      <c r="B19" s="88"/>
      <c r="C19" s="88"/>
      <c r="D19" s="91"/>
      <c r="E19" s="91"/>
      <c r="F19" s="97"/>
    </row>
    <row r="20" spans="1:6" ht="3" customHeight="1">
      <c r="A20" s="94"/>
      <c r="B20" s="88"/>
      <c r="C20" s="88"/>
      <c r="D20" s="91"/>
      <c r="E20" s="91"/>
      <c r="F20" s="97"/>
    </row>
    <row r="21" spans="1:6" ht="23.45" customHeight="1">
      <c r="A21" s="95"/>
      <c r="B21" s="89"/>
      <c r="C21" s="89"/>
      <c r="D21" s="92"/>
      <c r="E21" s="92"/>
      <c r="F21" s="98"/>
    </row>
    <row r="22" spans="1:6" ht="12.6" customHeight="1">
      <c r="A22" s="18">
        <v>1</v>
      </c>
      <c r="B22" s="19">
        <v>2</v>
      </c>
      <c r="C22" s="20">
        <v>3</v>
      </c>
      <c r="D22" s="21" t="s">
        <v>24</v>
      </c>
      <c r="E22" s="22" t="s">
        <v>25</v>
      </c>
      <c r="F22" s="23" t="s">
        <v>26</v>
      </c>
    </row>
    <row r="23" spans="1:6">
      <c r="A23" s="24" t="s">
        <v>27</v>
      </c>
      <c r="B23" s="25" t="s">
        <v>28</v>
      </c>
      <c r="C23" s="26" t="s">
        <v>29</v>
      </c>
      <c r="D23" s="27">
        <v>6980110</v>
      </c>
      <c r="E23" s="28">
        <v>1363477.96</v>
      </c>
      <c r="F23" s="27">
        <f>IF(OR(D23="-",IF(E23="-",0,E23)&gt;=IF(D23="-",0,D23)),"-",IF(D23="-",0,D23)-IF(E23="-",0,E23))</f>
        <v>5616632.04</v>
      </c>
    </row>
    <row r="24" spans="1:6">
      <c r="A24" s="29" t="s">
        <v>30</v>
      </c>
      <c r="B24" s="30"/>
      <c r="C24" s="31"/>
      <c r="D24" s="32"/>
      <c r="E24" s="32"/>
      <c r="F24" s="33"/>
    </row>
    <row r="25" spans="1:6">
      <c r="A25" s="34" t="s">
        <v>31</v>
      </c>
      <c r="B25" s="35" t="s">
        <v>28</v>
      </c>
      <c r="C25" s="36" t="s">
        <v>32</v>
      </c>
      <c r="D25" s="37">
        <v>477800</v>
      </c>
      <c r="E25" s="37">
        <v>104931.62</v>
      </c>
      <c r="F25" s="38">
        <f t="shared" ref="F25:F56" si="0">IF(OR(D25="-",IF(E25="-",0,E25)&gt;=IF(D25="-",0,D25)),"-",IF(D25="-",0,D25)-IF(E25="-",0,E25))</f>
        <v>372868.38</v>
      </c>
    </row>
    <row r="26" spans="1:6">
      <c r="A26" s="34" t="s">
        <v>33</v>
      </c>
      <c r="B26" s="35" t="s">
        <v>28</v>
      </c>
      <c r="C26" s="36" t="s">
        <v>34</v>
      </c>
      <c r="D26" s="37">
        <v>64000</v>
      </c>
      <c r="E26" s="37">
        <v>10639.13</v>
      </c>
      <c r="F26" s="38">
        <f t="shared" si="0"/>
        <v>53360.87</v>
      </c>
    </row>
    <row r="27" spans="1:6">
      <c r="A27" s="34" t="s">
        <v>35</v>
      </c>
      <c r="B27" s="35" t="s">
        <v>28</v>
      </c>
      <c r="C27" s="36" t="s">
        <v>36</v>
      </c>
      <c r="D27" s="37">
        <v>64000</v>
      </c>
      <c r="E27" s="37">
        <v>10639.13</v>
      </c>
      <c r="F27" s="38">
        <f t="shared" si="0"/>
        <v>53360.87</v>
      </c>
    </row>
    <row r="28" spans="1:6" ht="67.5">
      <c r="A28" s="39" t="s">
        <v>37</v>
      </c>
      <c r="B28" s="35" t="s">
        <v>28</v>
      </c>
      <c r="C28" s="36" t="s">
        <v>38</v>
      </c>
      <c r="D28" s="37">
        <v>64000</v>
      </c>
      <c r="E28" s="37">
        <v>10639.13</v>
      </c>
      <c r="F28" s="38">
        <f t="shared" si="0"/>
        <v>53360.87</v>
      </c>
    </row>
    <row r="29" spans="1:6" ht="100.5" customHeight="1">
      <c r="A29" s="39" t="s">
        <v>39</v>
      </c>
      <c r="B29" s="35" t="s">
        <v>28</v>
      </c>
      <c r="C29" s="36" t="s">
        <v>40</v>
      </c>
      <c r="D29" s="37" t="s">
        <v>41</v>
      </c>
      <c r="E29" s="37">
        <v>10638.7</v>
      </c>
      <c r="F29" s="38" t="str">
        <f t="shared" si="0"/>
        <v>-</v>
      </c>
    </row>
    <row r="30" spans="1:6" ht="70.5" customHeight="1">
      <c r="A30" s="39" t="s">
        <v>42</v>
      </c>
      <c r="B30" s="35" t="s">
        <v>28</v>
      </c>
      <c r="C30" s="36" t="s">
        <v>43</v>
      </c>
      <c r="D30" s="37" t="s">
        <v>41</v>
      </c>
      <c r="E30" s="37">
        <v>0.43</v>
      </c>
      <c r="F30" s="38" t="str">
        <f t="shared" si="0"/>
        <v>-</v>
      </c>
    </row>
    <row r="31" spans="1:6" ht="33.75">
      <c r="A31" s="34" t="s">
        <v>44</v>
      </c>
      <c r="B31" s="35" t="s">
        <v>28</v>
      </c>
      <c r="C31" s="36" t="s">
        <v>45</v>
      </c>
      <c r="D31" s="37">
        <v>231800</v>
      </c>
      <c r="E31" s="37">
        <v>59767.69</v>
      </c>
      <c r="F31" s="38">
        <f t="shared" si="0"/>
        <v>172032.31</v>
      </c>
    </row>
    <row r="32" spans="1:6" ht="22.5">
      <c r="A32" s="34" t="s">
        <v>46</v>
      </c>
      <c r="B32" s="35" t="s">
        <v>28</v>
      </c>
      <c r="C32" s="36" t="s">
        <v>47</v>
      </c>
      <c r="D32" s="37">
        <v>231800</v>
      </c>
      <c r="E32" s="37">
        <v>59767.69</v>
      </c>
      <c r="F32" s="38">
        <f t="shared" si="0"/>
        <v>172032.31</v>
      </c>
    </row>
    <row r="33" spans="1:6" ht="67.5">
      <c r="A33" s="34" t="s">
        <v>48</v>
      </c>
      <c r="B33" s="35" t="s">
        <v>28</v>
      </c>
      <c r="C33" s="36" t="s">
        <v>49</v>
      </c>
      <c r="D33" s="37">
        <v>104800</v>
      </c>
      <c r="E33" s="37">
        <v>28703.71</v>
      </c>
      <c r="F33" s="38">
        <f t="shared" si="0"/>
        <v>76096.290000000008</v>
      </c>
    </row>
    <row r="34" spans="1:6" ht="101.25">
      <c r="A34" s="39" t="s">
        <v>50</v>
      </c>
      <c r="B34" s="35" t="s">
        <v>28</v>
      </c>
      <c r="C34" s="36" t="s">
        <v>51</v>
      </c>
      <c r="D34" s="37">
        <v>104800</v>
      </c>
      <c r="E34" s="37">
        <v>28703.71</v>
      </c>
      <c r="F34" s="38">
        <f t="shared" si="0"/>
        <v>76096.290000000008</v>
      </c>
    </row>
    <row r="35" spans="1:6" ht="78.75">
      <c r="A35" s="39" t="s">
        <v>52</v>
      </c>
      <c r="B35" s="35" t="s">
        <v>28</v>
      </c>
      <c r="C35" s="36" t="s">
        <v>53</v>
      </c>
      <c r="D35" s="37">
        <v>600</v>
      </c>
      <c r="E35" s="37">
        <v>183.93</v>
      </c>
      <c r="F35" s="38">
        <f t="shared" si="0"/>
        <v>416.07</v>
      </c>
    </row>
    <row r="36" spans="1:6" ht="112.5">
      <c r="A36" s="39" t="s">
        <v>54</v>
      </c>
      <c r="B36" s="35" t="s">
        <v>28</v>
      </c>
      <c r="C36" s="36" t="s">
        <v>55</v>
      </c>
      <c r="D36" s="37">
        <v>600</v>
      </c>
      <c r="E36" s="37">
        <v>183.93</v>
      </c>
      <c r="F36" s="38">
        <f t="shared" si="0"/>
        <v>416.07</v>
      </c>
    </row>
    <row r="37" spans="1:6" ht="67.5">
      <c r="A37" s="34" t="s">
        <v>56</v>
      </c>
      <c r="B37" s="35" t="s">
        <v>28</v>
      </c>
      <c r="C37" s="36" t="s">
        <v>57</v>
      </c>
      <c r="D37" s="37">
        <v>139500</v>
      </c>
      <c r="E37" s="37">
        <v>34731.019999999997</v>
      </c>
      <c r="F37" s="38">
        <f t="shared" si="0"/>
        <v>104768.98000000001</v>
      </c>
    </row>
    <row r="38" spans="1:6" ht="101.25">
      <c r="A38" s="39" t="s">
        <v>58</v>
      </c>
      <c r="B38" s="35" t="s">
        <v>28</v>
      </c>
      <c r="C38" s="36" t="s">
        <v>59</v>
      </c>
      <c r="D38" s="37">
        <v>139500</v>
      </c>
      <c r="E38" s="37">
        <v>34731.019999999997</v>
      </c>
      <c r="F38" s="38">
        <f t="shared" si="0"/>
        <v>104768.98000000001</v>
      </c>
    </row>
    <row r="39" spans="1:6" ht="67.5">
      <c r="A39" s="34" t="s">
        <v>60</v>
      </c>
      <c r="B39" s="35" t="s">
        <v>28</v>
      </c>
      <c r="C39" s="36" t="s">
        <v>61</v>
      </c>
      <c r="D39" s="37">
        <v>-13100</v>
      </c>
      <c r="E39" s="37">
        <v>-3850.97</v>
      </c>
      <c r="F39" s="38" t="str">
        <f t="shared" si="0"/>
        <v>-</v>
      </c>
    </row>
    <row r="40" spans="1:6" ht="101.25">
      <c r="A40" s="39" t="s">
        <v>62</v>
      </c>
      <c r="B40" s="35" t="s">
        <v>28</v>
      </c>
      <c r="C40" s="36" t="s">
        <v>63</v>
      </c>
      <c r="D40" s="37">
        <v>-13100</v>
      </c>
      <c r="E40" s="37">
        <v>-3850.97</v>
      </c>
      <c r="F40" s="38" t="str">
        <f t="shared" si="0"/>
        <v>-</v>
      </c>
    </row>
    <row r="41" spans="1:6">
      <c r="A41" s="34" t="s">
        <v>64</v>
      </c>
      <c r="B41" s="35" t="s">
        <v>28</v>
      </c>
      <c r="C41" s="36" t="s">
        <v>65</v>
      </c>
      <c r="D41" s="37">
        <v>35000</v>
      </c>
      <c r="E41" s="37">
        <v>2319</v>
      </c>
      <c r="F41" s="38">
        <f t="shared" si="0"/>
        <v>32681</v>
      </c>
    </row>
    <row r="42" spans="1:6">
      <c r="A42" s="34" t="s">
        <v>66</v>
      </c>
      <c r="B42" s="35" t="s">
        <v>28</v>
      </c>
      <c r="C42" s="36" t="s">
        <v>67</v>
      </c>
      <c r="D42" s="37">
        <v>35000</v>
      </c>
      <c r="E42" s="37">
        <v>2319</v>
      </c>
      <c r="F42" s="38">
        <f t="shared" si="0"/>
        <v>32681</v>
      </c>
    </row>
    <row r="43" spans="1:6">
      <c r="A43" s="34" t="s">
        <v>66</v>
      </c>
      <c r="B43" s="35" t="s">
        <v>28</v>
      </c>
      <c r="C43" s="36" t="s">
        <v>68</v>
      </c>
      <c r="D43" s="37">
        <v>35000</v>
      </c>
      <c r="E43" s="37">
        <v>2319</v>
      </c>
      <c r="F43" s="38">
        <f t="shared" si="0"/>
        <v>32681</v>
      </c>
    </row>
    <row r="44" spans="1:6" ht="45">
      <c r="A44" s="34" t="s">
        <v>69</v>
      </c>
      <c r="B44" s="35" t="s">
        <v>28</v>
      </c>
      <c r="C44" s="36" t="s">
        <v>70</v>
      </c>
      <c r="D44" s="37" t="s">
        <v>41</v>
      </c>
      <c r="E44" s="37">
        <v>2319</v>
      </c>
      <c r="F44" s="38" t="str">
        <f t="shared" si="0"/>
        <v>-</v>
      </c>
    </row>
    <row r="45" spans="1:6">
      <c r="A45" s="34" t="s">
        <v>71</v>
      </c>
      <c r="B45" s="35" t="s">
        <v>28</v>
      </c>
      <c r="C45" s="36" t="s">
        <v>72</v>
      </c>
      <c r="D45" s="37">
        <v>108000</v>
      </c>
      <c r="E45" s="37">
        <v>17907.8</v>
      </c>
      <c r="F45" s="38">
        <f t="shared" si="0"/>
        <v>90092.2</v>
      </c>
    </row>
    <row r="46" spans="1:6">
      <c r="A46" s="34" t="s">
        <v>73</v>
      </c>
      <c r="B46" s="35" t="s">
        <v>28</v>
      </c>
      <c r="C46" s="36" t="s">
        <v>74</v>
      </c>
      <c r="D46" s="37">
        <v>16000</v>
      </c>
      <c r="E46" s="37">
        <v>242.2</v>
      </c>
      <c r="F46" s="38">
        <f t="shared" si="0"/>
        <v>15757.8</v>
      </c>
    </row>
    <row r="47" spans="1:6" ht="33.75">
      <c r="A47" s="34" t="s">
        <v>75</v>
      </c>
      <c r="B47" s="35" t="s">
        <v>28</v>
      </c>
      <c r="C47" s="36" t="s">
        <v>76</v>
      </c>
      <c r="D47" s="37">
        <v>16000</v>
      </c>
      <c r="E47" s="37">
        <v>242.2</v>
      </c>
      <c r="F47" s="38">
        <f t="shared" si="0"/>
        <v>15757.8</v>
      </c>
    </row>
    <row r="48" spans="1:6" ht="67.5">
      <c r="A48" s="34" t="s">
        <v>77</v>
      </c>
      <c r="B48" s="35" t="s">
        <v>28</v>
      </c>
      <c r="C48" s="36" t="s">
        <v>78</v>
      </c>
      <c r="D48" s="37" t="s">
        <v>41</v>
      </c>
      <c r="E48" s="37">
        <v>208.96</v>
      </c>
      <c r="F48" s="38" t="str">
        <f t="shared" si="0"/>
        <v>-</v>
      </c>
    </row>
    <row r="49" spans="1:6" ht="45">
      <c r="A49" s="34" t="s">
        <v>79</v>
      </c>
      <c r="B49" s="35" t="s">
        <v>28</v>
      </c>
      <c r="C49" s="36" t="s">
        <v>80</v>
      </c>
      <c r="D49" s="37" t="s">
        <v>41</v>
      </c>
      <c r="E49" s="37">
        <v>33.24</v>
      </c>
      <c r="F49" s="38" t="str">
        <f t="shared" si="0"/>
        <v>-</v>
      </c>
    </row>
    <row r="50" spans="1:6">
      <c r="A50" s="34" t="s">
        <v>81</v>
      </c>
      <c r="B50" s="35" t="s">
        <v>28</v>
      </c>
      <c r="C50" s="36" t="s">
        <v>82</v>
      </c>
      <c r="D50" s="37">
        <v>92000</v>
      </c>
      <c r="E50" s="37">
        <v>17665.599999999999</v>
      </c>
      <c r="F50" s="38">
        <f t="shared" si="0"/>
        <v>74334.399999999994</v>
      </c>
    </row>
    <row r="51" spans="1:6">
      <c r="A51" s="34" t="s">
        <v>83</v>
      </c>
      <c r="B51" s="35" t="s">
        <v>28</v>
      </c>
      <c r="C51" s="36" t="s">
        <v>84</v>
      </c>
      <c r="D51" s="37">
        <v>2000</v>
      </c>
      <c r="E51" s="37" t="s">
        <v>41</v>
      </c>
      <c r="F51" s="38">
        <f t="shared" si="0"/>
        <v>2000</v>
      </c>
    </row>
    <row r="52" spans="1:6" ht="33.75">
      <c r="A52" s="34" t="s">
        <v>85</v>
      </c>
      <c r="B52" s="35" t="s">
        <v>28</v>
      </c>
      <c r="C52" s="36" t="s">
        <v>86</v>
      </c>
      <c r="D52" s="37">
        <v>2000</v>
      </c>
      <c r="E52" s="37" t="s">
        <v>41</v>
      </c>
      <c r="F52" s="38">
        <f t="shared" si="0"/>
        <v>2000</v>
      </c>
    </row>
    <row r="53" spans="1:6">
      <c r="A53" s="34" t="s">
        <v>87</v>
      </c>
      <c r="B53" s="35" t="s">
        <v>28</v>
      </c>
      <c r="C53" s="36" t="s">
        <v>88</v>
      </c>
      <c r="D53" s="37">
        <v>90000</v>
      </c>
      <c r="E53" s="37">
        <v>17665.599999999999</v>
      </c>
      <c r="F53" s="38">
        <f t="shared" si="0"/>
        <v>72334.399999999994</v>
      </c>
    </row>
    <row r="54" spans="1:6" ht="33.75">
      <c r="A54" s="34" t="s">
        <v>89</v>
      </c>
      <c r="B54" s="35" t="s">
        <v>28</v>
      </c>
      <c r="C54" s="36" t="s">
        <v>90</v>
      </c>
      <c r="D54" s="37">
        <v>90000</v>
      </c>
      <c r="E54" s="37">
        <v>17665.599999999999</v>
      </c>
      <c r="F54" s="38">
        <f t="shared" si="0"/>
        <v>72334.399999999994</v>
      </c>
    </row>
    <row r="55" spans="1:6" ht="56.25">
      <c r="A55" s="34" t="s">
        <v>91</v>
      </c>
      <c r="B55" s="35" t="s">
        <v>28</v>
      </c>
      <c r="C55" s="36" t="s">
        <v>92</v>
      </c>
      <c r="D55" s="37" t="s">
        <v>41</v>
      </c>
      <c r="E55" s="37">
        <v>8521.2000000000007</v>
      </c>
      <c r="F55" s="38" t="str">
        <f t="shared" si="0"/>
        <v>-</v>
      </c>
    </row>
    <row r="56" spans="1:6" ht="45">
      <c r="A56" s="34" t="s">
        <v>93</v>
      </c>
      <c r="B56" s="35" t="s">
        <v>28</v>
      </c>
      <c r="C56" s="36" t="s">
        <v>94</v>
      </c>
      <c r="D56" s="37" t="s">
        <v>41</v>
      </c>
      <c r="E56" s="37">
        <v>9144.4</v>
      </c>
      <c r="F56" s="38" t="str">
        <f t="shared" si="0"/>
        <v>-</v>
      </c>
    </row>
    <row r="57" spans="1:6">
      <c r="A57" s="34" t="s">
        <v>95</v>
      </c>
      <c r="B57" s="35" t="s">
        <v>28</v>
      </c>
      <c r="C57" s="36" t="s">
        <v>96</v>
      </c>
      <c r="D57" s="37">
        <v>2000</v>
      </c>
      <c r="E57" s="37">
        <v>300</v>
      </c>
      <c r="F57" s="38">
        <f t="shared" ref="F57:F88" si="1">IF(OR(D57="-",IF(E57="-",0,E57)&gt;=IF(D57="-",0,D57)),"-",IF(D57="-",0,D57)-IF(E57="-",0,E57))</f>
        <v>1700</v>
      </c>
    </row>
    <row r="58" spans="1:6" ht="45">
      <c r="A58" s="34" t="s">
        <v>97</v>
      </c>
      <c r="B58" s="35" t="s">
        <v>28</v>
      </c>
      <c r="C58" s="36" t="s">
        <v>98</v>
      </c>
      <c r="D58" s="37">
        <v>2000</v>
      </c>
      <c r="E58" s="37">
        <v>300</v>
      </c>
      <c r="F58" s="38">
        <f t="shared" si="1"/>
        <v>1700</v>
      </c>
    </row>
    <row r="59" spans="1:6" ht="67.5">
      <c r="A59" s="34" t="s">
        <v>99</v>
      </c>
      <c r="B59" s="35" t="s">
        <v>28</v>
      </c>
      <c r="C59" s="36" t="s">
        <v>100</v>
      </c>
      <c r="D59" s="37">
        <v>2000</v>
      </c>
      <c r="E59" s="37">
        <v>300</v>
      </c>
      <c r="F59" s="38">
        <f t="shared" si="1"/>
        <v>1700</v>
      </c>
    </row>
    <row r="60" spans="1:6" ht="67.5">
      <c r="A60" s="34" t="s">
        <v>101</v>
      </c>
      <c r="B60" s="35" t="s">
        <v>28</v>
      </c>
      <c r="C60" s="36" t="s">
        <v>102</v>
      </c>
      <c r="D60" s="37" t="s">
        <v>41</v>
      </c>
      <c r="E60" s="37">
        <v>300</v>
      </c>
      <c r="F60" s="38" t="str">
        <f t="shared" si="1"/>
        <v>-</v>
      </c>
    </row>
    <row r="61" spans="1:6" ht="33.75">
      <c r="A61" s="34" t="s">
        <v>103</v>
      </c>
      <c r="B61" s="35" t="s">
        <v>28</v>
      </c>
      <c r="C61" s="36" t="s">
        <v>104</v>
      </c>
      <c r="D61" s="37">
        <v>20000</v>
      </c>
      <c r="E61" s="37">
        <v>13998</v>
      </c>
      <c r="F61" s="38">
        <f t="shared" si="1"/>
        <v>6002</v>
      </c>
    </row>
    <row r="62" spans="1:6" ht="67.5">
      <c r="A62" s="39" t="s">
        <v>105</v>
      </c>
      <c r="B62" s="35" t="s">
        <v>28</v>
      </c>
      <c r="C62" s="36" t="s">
        <v>106</v>
      </c>
      <c r="D62" s="37">
        <v>20000</v>
      </c>
      <c r="E62" s="37">
        <v>13998</v>
      </c>
      <c r="F62" s="38">
        <f t="shared" si="1"/>
        <v>6002</v>
      </c>
    </row>
    <row r="63" spans="1:6" ht="67.5">
      <c r="A63" s="39" t="s">
        <v>107</v>
      </c>
      <c r="B63" s="35" t="s">
        <v>28</v>
      </c>
      <c r="C63" s="36" t="s">
        <v>108</v>
      </c>
      <c r="D63" s="37">
        <v>20000</v>
      </c>
      <c r="E63" s="37">
        <v>13998</v>
      </c>
      <c r="F63" s="38">
        <f t="shared" si="1"/>
        <v>6002</v>
      </c>
    </row>
    <row r="64" spans="1:6" ht="67.5">
      <c r="A64" s="34" t="s">
        <v>109</v>
      </c>
      <c r="B64" s="35" t="s">
        <v>28</v>
      </c>
      <c r="C64" s="36" t="s">
        <v>110</v>
      </c>
      <c r="D64" s="37">
        <v>20000</v>
      </c>
      <c r="E64" s="37">
        <v>13998</v>
      </c>
      <c r="F64" s="38">
        <f t="shared" si="1"/>
        <v>6002</v>
      </c>
    </row>
    <row r="65" spans="1:6" ht="22.5">
      <c r="A65" s="34" t="s">
        <v>111</v>
      </c>
      <c r="B65" s="35" t="s">
        <v>28</v>
      </c>
      <c r="C65" s="36" t="s">
        <v>112</v>
      </c>
      <c r="D65" s="37">
        <v>17000</v>
      </c>
      <c r="E65" s="37" t="s">
        <v>41</v>
      </c>
      <c r="F65" s="38">
        <f t="shared" si="1"/>
        <v>17000</v>
      </c>
    </row>
    <row r="66" spans="1:6">
      <c r="A66" s="34" t="s">
        <v>113</v>
      </c>
      <c r="B66" s="35" t="s">
        <v>28</v>
      </c>
      <c r="C66" s="36" t="s">
        <v>114</v>
      </c>
      <c r="D66" s="37">
        <v>17000</v>
      </c>
      <c r="E66" s="37" t="s">
        <v>41</v>
      </c>
      <c r="F66" s="38">
        <f t="shared" si="1"/>
        <v>17000</v>
      </c>
    </row>
    <row r="67" spans="1:6" ht="33.75">
      <c r="A67" s="34" t="s">
        <v>115</v>
      </c>
      <c r="B67" s="35" t="s">
        <v>28</v>
      </c>
      <c r="C67" s="36" t="s">
        <v>116</v>
      </c>
      <c r="D67" s="37">
        <v>17000</v>
      </c>
      <c r="E67" s="37" t="s">
        <v>41</v>
      </c>
      <c r="F67" s="38">
        <f t="shared" si="1"/>
        <v>17000</v>
      </c>
    </row>
    <row r="68" spans="1:6" ht="33.75">
      <c r="A68" s="34" t="s">
        <v>117</v>
      </c>
      <c r="B68" s="35" t="s">
        <v>28</v>
      </c>
      <c r="C68" s="36" t="s">
        <v>118</v>
      </c>
      <c r="D68" s="37">
        <v>17000</v>
      </c>
      <c r="E68" s="37" t="s">
        <v>41</v>
      </c>
      <c r="F68" s="38">
        <f t="shared" si="1"/>
        <v>17000</v>
      </c>
    </row>
    <row r="69" spans="1:6">
      <c r="A69" s="34" t="s">
        <v>119</v>
      </c>
      <c r="B69" s="35" t="s">
        <v>28</v>
      </c>
      <c r="C69" s="36" t="s">
        <v>120</v>
      </c>
      <c r="D69" s="37">
        <v>6502310</v>
      </c>
      <c r="E69" s="37">
        <v>1258546.3400000001</v>
      </c>
      <c r="F69" s="38">
        <f t="shared" si="1"/>
        <v>5243763.66</v>
      </c>
    </row>
    <row r="70" spans="1:6" ht="33.75">
      <c r="A70" s="34" t="s">
        <v>121</v>
      </c>
      <c r="B70" s="35" t="s">
        <v>28</v>
      </c>
      <c r="C70" s="36" t="s">
        <v>122</v>
      </c>
      <c r="D70" s="37">
        <v>6537310</v>
      </c>
      <c r="E70" s="37">
        <v>1293546.3400000001</v>
      </c>
      <c r="F70" s="38">
        <f t="shared" si="1"/>
        <v>5243763.66</v>
      </c>
    </row>
    <row r="71" spans="1:6" ht="22.5">
      <c r="A71" s="34" t="s">
        <v>123</v>
      </c>
      <c r="B71" s="35" t="s">
        <v>28</v>
      </c>
      <c r="C71" s="36" t="s">
        <v>124</v>
      </c>
      <c r="D71" s="37">
        <v>3723897</v>
      </c>
      <c r="E71" s="37">
        <v>930974.25</v>
      </c>
      <c r="F71" s="38">
        <f t="shared" si="1"/>
        <v>2792922.75</v>
      </c>
    </row>
    <row r="72" spans="1:6">
      <c r="A72" s="34" t="s">
        <v>125</v>
      </c>
      <c r="B72" s="35" t="s">
        <v>28</v>
      </c>
      <c r="C72" s="36" t="s">
        <v>126</v>
      </c>
      <c r="D72" s="37">
        <v>1820067</v>
      </c>
      <c r="E72" s="37">
        <v>455016.75</v>
      </c>
      <c r="F72" s="38">
        <f t="shared" si="1"/>
        <v>1365050.25</v>
      </c>
    </row>
    <row r="73" spans="1:6" ht="33.75">
      <c r="A73" s="34" t="s">
        <v>127</v>
      </c>
      <c r="B73" s="35" t="s">
        <v>28</v>
      </c>
      <c r="C73" s="36" t="s">
        <v>128</v>
      </c>
      <c r="D73" s="37">
        <v>1820067</v>
      </c>
      <c r="E73" s="37">
        <v>455016.75</v>
      </c>
      <c r="F73" s="38">
        <f t="shared" si="1"/>
        <v>1365050.25</v>
      </c>
    </row>
    <row r="74" spans="1:6" ht="33.75">
      <c r="A74" s="34" t="s">
        <v>129</v>
      </c>
      <c r="B74" s="35" t="s">
        <v>28</v>
      </c>
      <c r="C74" s="36" t="s">
        <v>130</v>
      </c>
      <c r="D74" s="37">
        <v>1903830</v>
      </c>
      <c r="E74" s="37">
        <v>475957.5</v>
      </c>
      <c r="F74" s="38">
        <f t="shared" si="1"/>
        <v>1427872.5</v>
      </c>
    </row>
    <row r="75" spans="1:6" ht="33.75">
      <c r="A75" s="34" t="s">
        <v>131</v>
      </c>
      <c r="B75" s="35" t="s">
        <v>28</v>
      </c>
      <c r="C75" s="36" t="s">
        <v>132</v>
      </c>
      <c r="D75" s="37">
        <v>1903830</v>
      </c>
      <c r="E75" s="37">
        <v>475957.5</v>
      </c>
      <c r="F75" s="38">
        <f t="shared" si="1"/>
        <v>1427872.5</v>
      </c>
    </row>
    <row r="76" spans="1:6" ht="22.5">
      <c r="A76" s="34" t="s">
        <v>133</v>
      </c>
      <c r="B76" s="35" t="s">
        <v>28</v>
      </c>
      <c r="C76" s="36" t="s">
        <v>134</v>
      </c>
      <c r="D76" s="37">
        <v>94100</v>
      </c>
      <c r="E76" s="37">
        <v>12600</v>
      </c>
      <c r="F76" s="38">
        <f t="shared" si="1"/>
        <v>81500</v>
      </c>
    </row>
    <row r="77" spans="1:6" ht="33.75">
      <c r="A77" s="34" t="s">
        <v>135</v>
      </c>
      <c r="B77" s="35" t="s">
        <v>28</v>
      </c>
      <c r="C77" s="36" t="s">
        <v>136</v>
      </c>
      <c r="D77" s="37">
        <v>3500</v>
      </c>
      <c r="E77" s="37" t="s">
        <v>41</v>
      </c>
      <c r="F77" s="38">
        <f t="shared" si="1"/>
        <v>3500</v>
      </c>
    </row>
    <row r="78" spans="1:6" ht="33.75">
      <c r="A78" s="34" t="s">
        <v>137</v>
      </c>
      <c r="B78" s="35" t="s">
        <v>28</v>
      </c>
      <c r="C78" s="36" t="s">
        <v>138</v>
      </c>
      <c r="D78" s="37">
        <v>3500</v>
      </c>
      <c r="E78" s="37" t="s">
        <v>41</v>
      </c>
      <c r="F78" s="38">
        <f t="shared" si="1"/>
        <v>3500</v>
      </c>
    </row>
    <row r="79" spans="1:6" ht="67.5">
      <c r="A79" s="39" t="s">
        <v>139</v>
      </c>
      <c r="B79" s="35" t="s">
        <v>28</v>
      </c>
      <c r="C79" s="36" t="s">
        <v>140</v>
      </c>
      <c r="D79" s="37">
        <v>3500</v>
      </c>
      <c r="E79" s="37" t="s">
        <v>41</v>
      </c>
      <c r="F79" s="38">
        <f t="shared" si="1"/>
        <v>3500</v>
      </c>
    </row>
    <row r="80" spans="1:6" ht="33.75">
      <c r="A80" s="34" t="s">
        <v>141</v>
      </c>
      <c r="B80" s="35" t="s">
        <v>28</v>
      </c>
      <c r="C80" s="36" t="s">
        <v>142</v>
      </c>
      <c r="D80" s="37">
        <v>90600</v>
      </c>
      <c r="E80" s="37">
        <v>12600</v>
      </c>
      <c r="F80" s="38">
        <f t="shared" si="1"/>
        <v>78000</v>
      </c>
    </row>
    <row r="81" spans="1:6" ht="45">
      <c r="A81" s="34" t="s">
        <v>143</v>
      </c>
      <c r="B81" s="35" t="s">
        <v>28</v>
      </c>
      <c r="C81" s="36" t="s">
        <v>144</v>
      </c>
      <c r="D81" s="37">
        <v>90600</v>
      </c>
      <c r="E81" s="37">
        <v>12600</v>
      </c>
      <c r="F81" s="38">
        <f t="shared" si="1"/>
        <v>78000</v>
      </c>
    </row>
    <row r="82" spans="1:6">
      <c r="A82" s="34" t="s">
        <v>145</v>
      </c>
      <c r="B82" s="35" t="s">
        <v>28</v>
      </c>
      <c r="C82" s="36" t="s">
        <v>146</v>
      </c>
      <c r="D82" s="37">
        <v>2719313</v>
      </c>
      <c r="E82" s="37">
        <v>349972.09</v>
      </c>
      <c r="F82" s="38">
        <f t="shared" si="1"/>
        <v>2369340.91</v>
      </c>
    </row>
    <row r="83" spans="1:6" ht="45">
      <c r="A83" s="34" t="s">
        <v>147</v>
      </c>
      <c r="B83" s="35" t="s">
        <v>28</v>
      </c>
      <c r="C83" s="36" t="s">
        <v>148</v>
      </c>
      <c r="D83" s="37">
        <v>415100</v>
      </c>
      <c r="E83" s="37">
        <v>116712.64</v>
      </c>
      <c r="F83" s="38">
        <f t="shared" si="1"/>
        <v>298387.36</v>
      </c>
    </row>
    <row r="84" spans="1:6" ht="56.25">
      <c r="A84" s="34" t="s">
        <v>149</v>
      </c>
      <c r="B84" s="35" t="s">
        <v>28</v>
      </c>
      <c r="C84" s="36" t="s">
        <v>150</v>
      </c>
      <c r="D84" s="37">
        <v>415100</v>
      </c>
      <c r="E84" s="37">
        <v>116712.64</v>
      </c>
      <c r="F84" s="38">
        <f t="shared" si="1"/>
        <v>298387.36</v>
      </c>
    </row>
    <row r="85" spans="1:6" ht="135">
      <c r="A85" s="39" t="s">
        <v>151</v>
      </c>
      <c r="B85" s="35" t="s">
        <v>28</v>
      </c>
      <c r="C85" s="36" t="s">
        <v>152</v>
      </c>
      <c r="D85" s="37">
        <v>415100</v>
      </c>
      <c r="E85" s="37">
        <v>116712.64</v>
      </c>
      <c r="F85" s="38">
        <f t="shared" si="1"/>
        <v>298387.36</v>
      </c>
    </row>
    <row r="86" spans="1:6" ht="22.5">
      <c r="A86" s="34" t="s">
        <v>153</v>
      </c>
      <c r="B86" s="35" t="s">
        <v>28</v>
      </c>
      <c r="C86" s="36" t="s">
        <v>154</v>
      </c>
      <c r="D86" s="37">
        <v>2304213</v>
      </c>
      <c r="E86" s="37">
        <v>233259.45</v>
      </c>
      <c r="F86" s="38">
        <f t="shared" si="1"/>
        <v>2070953.55</v>
      </c>
    </row>
    <row r="87" spans="1:6" ht="22.5">
      <c r="A87" s="34" t="s">
        <v>155</v>
      </c>
      <c r="B87" s="35" t="s">
        <v>28</v>
      </c>
      <c r="C87" s="36" t="s">
        <v>156</v>
      </c>
      <c r="D87" s="37">
        <v>2304213</v>
      </c>
      <c r="E87" s="37">
        <v>233259.45</v>
      </c>
      <c r="F87" s="38">
        <f t="shared" si="1"/>
        <v>2070953.55</v>
      </c>
    </row>
    <row r="88" spans="1:6" ht="45">
      <c r="A88" s="34" t="s">
        <v>157</v>
      </c>
      <c r="B88" s="35" t="s">
        <v>28</v>
      </c>
      <c r="C88" s="36" t="s">
        <v>158</v>
      </c>
      <c r="D88" s="37">
        <v>2059113</v>
      </c>
      <c r="E88" s="37">
        <v>171592.75</v>
      </c>
      <c r="F88" s="38">
        <f t="shared" si="1"/>
        <v>1887520.25</v>
      </c>
    </row>
    <row r="89" spans="1:6" ht="67.5">
      <c r="A89" s="39" t="s">
        <v>159</v>
      </c>
      <c r="B89" s="35" t="s">
        <v>28</v>
      </c>
      <c r="C89" s="36" t="s">
        <v>160</v>
      </c>
      <c r="D89" s="37">
        <v>185000</v>
      </c>
      <c r="E89" s="37">
        <v>61666.7</v>
      </c>
      <c r="F89" s="38">
        <f t="shared" ref="F89:F93" si="2">IF(OR(D89="-",IF(E89="-",0,E89)&gt;=IF(D89="-",0,D89)),"-",IF(D89="-",0,D89)-IF(E89="-",0,E89))</f>
        <v>123333.3</v>
      </c>
    </row>
    <row r="90" spans="1:6" ht="33.75">
      <c r="A90" s="34" t="s">
        <v>161</v>
      </c>
      <c r="B90" s="35" t="s">
        <v>28</v>
      </c>
      <c r="C90" s="36" t="s">
        <v>162</v>
      </c>
      <c r="D90" s="37">
        <v>60100</v>
      </c>
      <c r="E90" s="37" t="s">
        <v>41</v>
      </c>
      <c r="F90" s="38">
        <f t="shared" si="2"/>
        <v>60100</v>
      </c>
    </row>
    <row r="91" spans="1:6" ht="33.75">
      <c r="A91" s="34" t="s">
        <v>163</v>
      </c>
      <c r="B91" s="35" t="s">
        <v>28</v>
      </c>
      <c r="C91" s="36" t="s">
        <v>164</v>
      </c>
      <c r="D91" s="37">
        <v>-35000</v>
      </c>
      <c r="E91" s="37">
        <v>-35000</v>
      </c>
      <c r="F91" s="38" t="str">
        <f t="shared" si="2"/>
        <v>-</v>
      </c>
    </row>
    <row r="92" spans="1:6" ht="45">
      <c r="A92" s="34" t="s">
        <v>165</v>
      </c>
      <c r="B92" s="35" t="s">
        <v>28</v>
      </c>
      <c r="C92" s="36" t="s">
        <v>166</v>
      </c>
      <c r="D92" s="37">
        <v>-35000</v>
      </c>
      <c r="E92" s="37">
        <v>-35000</v>
      </c>
      <c r="F92" s="38" t="str">
        <f t="shared" si="2"/>
        <v>-</v>
      </c>
    </row>
    <row r="93" spans="1:6" ht="45">
      <c r="A93" s="34" t="s">
        <v>167</v>
      </c>
      <c r="B93" s="35" t="s">
        <v>28</v>
      </c>
      <c r="C93" s="36" t="s">
        <v>168</v>
      </c>
      <c r="D93" s="37">
        <v>-35000</v>
      </c>
      <c r="E93" s="37">
        <v>-35000</v>
      </c>
      <c r="F93" s="38" t="str">
        <f t="shared" si="2"/>
        <v>-</v>
      </c>
    </row>
    <row r="94" spans="1:6" ht="12.75" customHeight="1">
      <c r="A94" s="40"/>
      <c r="B94" s="41"/>
      <c r="C94" s="41"/>
      <c r="D94" s="42"/>
      <c r="E94" s="42"/>
      <c r="F94" s="42"/>
    </row>
  </sheetData>
  <mergeCells count="16">
    <mergeCell ref="D1:F1"/>
    <mergeCell ref="D2:F2"/>
    <mergeCell ref="D3:F3"/>
    <mergeCell ref="D4:F4"/>
    <mergeCell ref="B15:B21"/>
    <mergeCell ref="D15:D21"/>
    <mergeCell ref="C15:C21"/>
    <mergeCell ref="A15:A21"/>
    <mergeCell ref="F15:F21"/>
    <mergeCell ref="E15:E21"/>
    <mergeCell ref="A14:D14"/>
    <mergeCell ref="A5:D5"/>
    <mergeCell ref="A8:D8"/>
    <mergeCell ref="A6:D6"/>
    <mergeCell ref="B10:D10"/>
    <mergeCell ref="B11:D11"/>
  </mergeCells>
  <conditionalFormatting sqref="F27 F25">
    <cfRule type="cellIs" priority="1" stopIfTrue="1" operator="equal">
      <formula>0</formula>
    </cfRule>
  </conditionalFormatting>
  <conditionalFormatting sqref="F34">
    <cfRule type="cellIs" priority="2" stopIfTrue="1" operator="equal">
      <formula>0</formula>
    </cfRule>
  </conditionalFormatting>
  <conditionalFormatting sqref="F32">
    <cfRule type="cellIs" priority="3" stopIfTrue="1" operator="equal">
      <formula>0</formula>
    </cfRule>
  </conditionalFormatting>
  <conditionalFormatting sqref="F31">
    <cfRule type="cellIs" priority="4" stopIfTrue="1" operator="equal">
      <formula>0</formula>
    </cfRule>
  </conditionalFormatting>
  <conditionalFormatting sqref="F44">
    <cfRule type="cellIs" priority="5" stopIfTrue="1" operator="equal">
      <formula>0</formula>
    </cfRule>
  </conditionalFormatting>
  <pageMargins left="1.1811023622047245" right="0.39370078740157483" top="0.78740157480314965" bottom="0.78740157480314965" header="0" footer="0"/>
  <pageSetup paperSize="9" scale="58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82" t="s">
        <v>169</v>
      </c>
      <c r="B2" s="82"/>
      <c r="C2" s="82"/>
      <c r="D2" s="82"/>
      <c r="E2" s="1"/>
      <c r="F2" s="13" t="s">
        <v>170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01" t="s">
        <v>18</v>
      </c>
      <c r="B4" s="87" t="s">
        <v>19</v>
      </c>
      <c r="C4" s="99" t="s">
        <v>171</v>
      </c>
      <c r="D4" s="90" t="s">
        <v>21</v>
      </c>
      <c r="E4" s="104" t="s">
        <v>22</v>
      </c>
      <c r="F4" s="96" t="s">
        <v>23</v>
      </c>
    </row>
    <row r="5" spans="1:6" ht="5.45" customHeight="1">
      <c r="A5" s="102"/>
      <c r="B5" s="88"/>
      <c r="C5" s="100"/>
      <c r="D5" s="91"/>
      <c r="E5" s="105"/>
      <c r="F5" s="97"/>
    </row>
    <row r="6" spans="1:6" ht="9.6" customHeight="1">
      <c r="A6" s="102"/>
      <c r="B6" s="88"/>
      <c r="C6" s="100"/>
      <c r="D6" s="91"/>
      <c r="E6" s="105"/>
      <c r="F6" s="97"/>
    </row>
    <row r="7" spans="1:6" ht="6" customHeight="1">
      <c r="A7" s="102"/>
      <c r="B7" s="88"/>
      <c r="C7" s="100"/>
      <c r="D7" s="91"/>
      <c r="E7" s="105"/>
      <c r="F7" s="97"/>
    </row>
    <row r="8" spans="1:6" ht="6.6" customHeight="1">
      <c r="A8" s="102"/>
      <c r="B8" s="88"/>
      <c r="C8" s="100"/>
      <c r="D8" s="91"/>
      <c r="E8" s="105"/>
      <c r="F8" s="97"/>
    </row>
    <row r="9" spans="1:6" ht="10.9" customHeight="1">
      <c r="A9" s="102"/>
      <c r="B9" s="88"/>
      <c r="C9" s="100"/>
      <c r="D9" s="91"/>
      <c r="E9" s="105"/>
      <c r="F9" s="97"/>
    </row>
    <row r="10" spans="1:6" ht="4.1500000000000004" hidden="1" customHeight="1">
      <c r="A10" s="102"/>
      <c r="B10" s="88"/>
      <c r="C10" s="44"/>
      <c r="D10" s="91"/>
      <c r="E10" s="45"/>
      <c r="F10" s="46"/>
    </row>
    <row r="11" spans="1:6" ht="13.15" hidden="1" customHeight="1">
      <c r="A11" s="103"/>
      <c r="B11" s="89"/>
      <c r="C11" s="47"/>
      <c r="D11" s="9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24</v>
      </c>
      <c r="E12" s="50" t="s">
        <v>25</v>
      </c>
      <c r="F12" s="23" t="s">
        <v>26</v>
      </c>
    </row>
    <row r="13" spans="1:6">
      <c r="A13" s="51" t="s">
        <v>172</v>
      </c>
      <c r="B13" s="52" t="s">
        <v>173</v>
      </c>
      <c r="C13" s="53" t="s">
        <v>174</v>
      </c>
      <c r="D13" s="54">
        <v>7015110</v>
      </c>
      <c r="E13" s="55">
        <v>1610964.05</v>
      </c>
      <c r="F13" s="56">
        <f>IF(OR(D13="-",IF(E13="-",0,E13)&gt;=IF(D13="-",0,D13)),"-",IF(D13="-",0,D13)-IF(E13="-",0,E13))</f>
        <v>5404145.9500000002</v>
      </c>
    </row>
    <row r="14" spans="1:6">
      <c r="A14" s="57" t="s">
        <v>30</v>
      </c>
      <c r="B14" s="58"/>
      <c r="C14" s="59"/>
      <c r="D14" s="60"/>
      <c r="E14" s="61"/>
      <c r="F14" s="62"/>
    </row>
    <row r="15" spans="1:6">
      <c r="A15" s="51" t="s">
        <v>175</v>
      </c>
      <c r="B15" s="52" t="s">
        <v>173</v>
      </c>
      <c r="C15" s="53" t="s">
        <v>176</v>
      </c>
      <c r="D15" s="54">
        <v>7015110</v>
      </c>
      <c r="E15" s="55">
        <v>1610964.05</v>
      </c>
      <c r="F15" s="56">
        <f t="shared" ref="F15:F46" si="0">IF(OR(D15="-",IF(E15="-",0,E15)&gt;=IF(D15="-",0,D15)),"-",IF(D15="-",0,D15)-IF(E15="-",0,E15))</f>
        <v>5404145.9500000002</v>
      </c>
    </row>
    <row r="16" spans="1:6">
      <c r="A16" s="24" t="s">
        <v>177</v>
      </c>
      <c r="B16" s="63" t="s">
        <v>173</v>
      </c>
      <c r="C16" s="26" t="s">
        <v>178</v>
      </c>
      <c r="D16" s="27">
        <v>5213622.82</v>
      </c>
      <c r="E16" s="64">
        <v>1134697.21</v>
      </c>
      <c r="F16" s="65">
        <f t="shared" si="0"/>
        <v>4078925.6100000003</v>
      </c>
    </row>
    <row r="17" spans="1:6" ht="22.5">
      <c r="A17" s="24" t="s">
        <v>179</v>
      </c>
      <c r="B17" s="63" t="s">
        <v>173</v>
      </c>
      <c r="C17" s="26" t="s">
        <v>180</v>
      </c>
      <c r="D17" s="27">
        <v>839890</v>
      </c>
      <c r="E17" s="64">
        <v>190396.88</v>
      </c>
      <c r="F17" s="65">
        <f t="shared" si="0"/>
        <v>649493.12</v>
      </c>
    </row>
    <row r="18" spans="1:6" ht="22.5">
      <c r="A18" s="24" t="s">
        <v>181</v>
      </c>
      <c r="B18" s="63" t="s">
        <v>173</v>
      </c>
      <c r="C18" s="26" t="s">
        <v>182</v>
      </c>
      <c r="D18" s="27">
        <v>839890</v>
      </c>
      <c r="E18" s="64">
        <v>190396.88</v>
      </c>
      <c r="F18" s="65">
        <f t="shared" si="0"/>
        <v>649493.12</v>
      </c>
    </row>
    <row r="19" spans="1:6" ht="22.5">
      <c r="A19" s="51" t="s">
        <v>183</v>
      </c>
      <c r="B19" s="52" t="s">
        <v>173</v>
      </c>
      <c r="C19" s="53" t="s">
        <v>184</v>
      </c>
      <c r="D19" s="54">
        <v>839890</v>
      </c>
      <c r="E19" s="55">
        <v>190396.88</v>
      </c>
      <c r="F19" s="56">
        <f t="shared" si="0"/>
        <v>649493.12</v>
      </c>
    </row>
    <row r="20" spans="1:6" ht="33.75">
      <c r="A20" s="24" t="s">
        <v>185</v>
      </c>
      <c r="B20" s="63" t="s">
        <v>173</v>
      </c>
      <c r="C20" s="26" t="s">
        <v>186</v>
      </c>
      <c r="D20" s="27">
        <v>839890</v>
      </c>
      <c r="E20" s="64">
        <v>190396.88</v>
      </c>
      <c r="F20" s="65">
        <f t="shared" si="0"/>
        <v>649493.12</v>
      </c>
    </row>
    <row r="21" spans="1:6" ht="56.25">
      <c r="A21" s="24" t="s">
        <v>187</v>
      </c>
      <c r="B21" s="63" t="s">
        <v>173</v>
      </c>
      <c r="C21" s="26" t="s">
        <v>188</v>
      </c>
      <c r="D21" s="27">
        <v>839890</v>
      </c>
      <c r="E21" s="64">
        <v>190396.88</v>
      </c>
      <c r="F21" s="65">
        <f t="shared" si="0"/>
        <v>649493.12</v>
      </c>
    </row>
    <row r="22" spans="1:6" ht="22.5">
      <c r="A22" s="24" t="s">
        <v>189</v>
      </c>
      <c r="B22" s="63" t="s">
        <v>173</v>
      </c>
      <c r="C22" s="26" t="s">
        <v>190</v>
      </c>
      <c r="D22" s="27">
        <v>839890</v>
      </c>
      <c r="E22" s="64">
        <v>190396.88</v>
      </c>
      <c r="F22" s="65">
        <f t="shared" si="0"/>
        <v>649493.12</v>
      </c>
    </row>
    <row r="23" spans="1:6" ht="22.5">
      <c r="A23" s="24" t="s">
        <v>191</v>
      </c>
      <c r="B23" s="63" t="s">
        <v>173</v>
      </c>
      <c r="C23" s="26" t="s">
        <v>192</v>
      </c>
      <c r="D23" s="27">
        <v>621882</v>
      </c>
      <c r="E23" s="64">
        <v>151800.98000000001</v>
      </c>
      <c r="F23" s="65">
        <f t="shared" si="0"/>
        <v>470081.02</v>
      </c>
    </row>
    <row r="24" spans="1:6" ht="33.75">
      <c r="A24" s="24" t="s">
        <v>193</v>
      </c>
      <c r="B24" s="63" t="s">
        <v>173</v>
      </c>
      <c r="C24" s="26" t="s">
        <v>194</v>
      </c>
      <c r="D24" s="27">
        <v>218008</v>
      </c>
      <c r="E24" s="64">
        <v>38595.9</v>
      </c>
      <c r="F24" s="65">
        <f t="shared" si="0"/>
        <v>179412.1</v>
      </c>
    </row>
    <row r="25" spans="1:6" ht="45">
      <c r="A25" s="24" t="s">
        <v>195</v>
      </c>
      <c r="B25" s="63" t="s">
        <v>173</v>
      </c>
      <c r="C25" s="26" t="s">
        <v>196</v>
      </c>
      <c r="D25" s="27">
        <v>2442157.75</v>
      </c>
      <c r="E25" s="64">
        <v>447135.52</v>
      </c>
      <c r="F25" s="65">
        <f t="shared" si="0"/>
        <v>1995022.23</v>
      </c>
    </row>
    <row r="26" spans="1:6" ht="22.5">
      <c r="A26" s="24" t="s">
        <v>181</v>
      </c>
      <c r="B26" s="63" t="s">
        <v>173</v>
      </c>
      <c r="C26" s="26" t="s">
        <v>197</v>
      </c>
      <c r="D26" s="27">
        <v>2442157.75</v>
      </c>
      <c r="E26" s="64">
        <v>447135.52</v>
      </c>
      <c r="F26" s="65">
        <f t="shared" si="0"/>
        <v>1995022.23</v>
      </c>
    </row>
    <row r="27" spans="1:6">
      <c r="A27" s="51" t="s">
        <v>198</v>
      </c>
      <c r="B27" s="52" t="s">
        <v>173</v>
      </c>
      <c r="C27" s="53" t="s">
        <v>199</v>
      </c>
      <c r="D27" s="54">
        <v>2442157.75</v>
      </c>
      <c r="E27" s="55">
        <v>447135.52</v>
      </c>
      <c r="F27" s="56">
        <f t="shared" si="0"/>
        <v>1995022.23</v>
      </c>
    </row>
    <row r="28" spans="1:6" ht="45">
      <c r="A28" s="24" t="s">
        <v>200</v>
      </c>
      <c r="B28" s="63" t="s">
        <v>173</v>
      </c>
      <c r="C28" s="26" t="s">
        <v>201</v>
      </c>
      <c r="D28" s="27">
        <v>2239659</v>
      </c>
      <c r="E28" s="64">
        <v>414734.95</v>
      </c>
      <c r="F28" s="65">
        <f t="shared" si="0"/>
        <v>1824924.05</v>
      </c>
    </row>
    <row r="29" spans="1:6" ht="56.25">
      <c r="A29" s="24" t="s">
        <v>187</v>
      </c>
      <c r="B29" s="63" t="s">
        <v>173</v>
      </c>
      <c r="C29" s="26" t="s">
        <v>202</v>
      </c>
      <c r="D29" s="27">
        <v>1272474</v>
      </c>
      <c r="E29" s="64">
        <v>202837.51</v>
      </c>
      <c r="F29" s="65">
        <f t="shared" si="0"/>
        <v>1069636.49</v>
      </c>
    </row>
    <row r="30" spans="1:6" ht="22.5">
      <c r="A30" s="24" t="s">
        <v>189</v>
      </c>
      <c r="B30" s="63" t="s">
        <v>173</v>
      </c>
      <c r="C30" s="26" t="s">
        <v>203</v>
      </c>
      <c r="D30" s="27">
        <v>1272474</v>
      </c>
      <c r="E30" s="64">
        <v>202837.51</v>
      </c>
      <c r="F30" s="65">
        <f t="shared" si="0"/>
        <v>1069636.49</v>
      </c>
    </row>
    <row r="31" spans="1:6" ht="22.5">
      <c r="A31" s="24" t="s">
        <v>191</v>
      </c>
      <c r="B31" s="63" t="s">
        <v>173</v>
      </c>
      <c r="C31" s="26" t="s">
        <v>204</v>
      </c>
      <c r="D31" s="27">
        <v>954128</v>
      </c>
      <c r="E31" s="64">
        <v>161881.81</v>
      </c>
      <c r="F31" s="65">
        <f t="shared" si="0"/>
        <v>792246.19</v>
      </c>
    </row>
    <row r="32" spans="1:6" ht="33.75">
      <c r="A32" s="24" t="s">
        <v>193</v>
      </c>
      <c r="B32" s="63" t="s">
        <v>173</v>
      </c>
      <c r="C32" s="26" t="s">
        <v>205</v>
      </c>
      <c r="D32" s="27">
        <v>318346</v>
      </c>
      <c r="E32" s="64">
        <v>40955.699999999997</v>
      </c>
      <c r="F32" s="65">
        <f t="shared" si="0"/>
        <v>277390.3</v>
      </c>
    </row>
    <row r="33" spans="1:6" ht="22.5">
      <c r="A33" s="24" t="s">
        <v>206</v>
      </c>
      <c r="B33" s="63" t="s">
        <v>173</v>
      </c>
      <c r="C33" s="26" t="s">
        <v>207</v>
      </c>
      <c r="D33" s="27">
        <v>966557</v>
      </c>
      <c r="E33" s="64">
        <v>211269.44</v>
      </c>
      <c r="F33" s="65">
        <f t="shared" si="0"/>
        <v>755287.56</v>
      </c>
    </row>
    <row r="34" spans="1:6" ht="22.5">
      <c r="A34" s="24" t="s">
        <v>208</v>
      </c>
      <c r="B34" s="63" t="s">
        <v>173</v>
      </c>
      <c r="C34" s="26" t="s">
        <v>209</v>
      </c>
      <c r="D34" s="27">
        <v>966557</v>
      </c>
      <c r="E34" s="64">
        <v>211269.44</v>
      </c>
      <c r="F34" s="65">
        <f t="shared" si="0"/>
        <v>755287.56</v>
      </c>
    </row>
    <row r="35" spans="1:6">
      <c r="A35" s="24" t="s">
        <v>210</v>
      </c>
      <c r="B35" s="63" t="s">
        <v>173</v>
      </c>
      <c r="C35" s="26" t="s">
        <v>211</v>
      </c>
      <c r="D35" s="27">
        <v>260057</v>
      </c>
      <c r="E35" s="64">
        <v>87001.22</v>
      </c>
      <c r="F35" s="65">
        <f t="shared" si="0"/>
        <v>173055.78</v>
      </c>
    </row>
    <row r="36" spans="1:6">
      <c r="A36" s="24" t="s">
        <v>212</v>
      </c>
      <c r="B36" s="63" t="s">
        <v>173</v>
      </c>
      <c r="C36" s="26" t="s">
        <v>213</v>
      </c>
      <c r="D36" s="27">
        <v>706500</v>
      </c>
      <c r="E36" s="64">
        <v>124268.22</v>
      </c>
      <c r="F36" s="65">
        <f t="shared" si="0"/>
        <v>582231.78</v>
      </c>
    </row>
    <row r="37" spans="1:6">
      <c r="A37" s="24" t="s">
        <v>214</v>
      </c>
      <c r="B37" s="63" t="s">
        <v>173</v>
      </c>
      <c r="C37" s="26" t="s">
        <v>215</v>
      </c>
      <c r="D37" s="27">
        <v>628</v>
      </c>
      <c r="E37" s="64">
        <v>628</v>
      </c>
      <c r="F37" s="65" t="str">
        <f t="shared" si="0"/>
        <v>-</v>
      </c>
    </row>
    <row r="38" spans="1:6">
      <c r="A38" s="24" t="s">
        <v>216</v>
      </c>
      <c r="B38" s="63" t="s">
        <v>173</v>
      </c>
      <c r="C38" s="26" t="s">
        <v>217</v>
      </c>
      <c r="D38" s="27">
        <v>628</v>
      </c>
      <c r="E38" s="64">
        <v>628</v>
      </c>
      <c r="F38" s="65" t="str">
        <f t="shared" si="0"/>
        <v>-</v>
      </c>
    </row>
    <row r="39" spans="1:6">
      <c r="A39" s="24" t="s">
        <v>218</v>
      </c>
      <c r="B39" s="63" t="s">
        <v>173</v>
      </c>
      <c r="C39" s="26" t="s">
        <v>219</v>
      </c>
      <c r="D39" s="27">
        <v>628</v>
      </c>
      <c r="E39" s="64">
        <v>628</v>
      </c>
      <c r="F39" s="65" t="str">
        <f t="shared" si="0"/>
        <v>-</v>
      </c>
    </row>
    <row r="40" spans="1:6" ht="67.5">
      <c r="A40" s="24" t="s">
        <v>220</v>
      </c>
      <c r="B40" s="63" t="s">
        <v>173</v>
      </c>
      <c r="C40" s="26" t="s">
        <v>221</v>
      </c>
      <c r="D40" s="27">
        <v>202498.75</v>
      </c>
      <c r="E40" s="64">
        <v>32400.57</v>
      </c>
      <c r="F40" s="65">
        <f t="shared" si="0"/>
        <v>170098.18</v>
      </c>
    </row>
    <row r="41" spans="1:6" ht="56.25">
      <c r="A41" s="24" t="s">
        <v>187</v>
      </c>
      <c r="B41" s="63" t="s">
        <v>173</v>
      </c>
      <c r="C41" s="26" t="s">
        <v>222</v>
      </c>
      <c r="D41" s="27">
        <v>202498.75</v>
      </c>
      <c r="E41" s="64">
        <v>32400.57</v>
      </c>
      <c r="F41" s="65">
        <f t="shared" si="0"/>
        <v>170098.18</v>
      </c>
    </row>
    <row r="42" spans="1:6" ht="22.5">
      <c r="A42" s="24" t="s">
        <v>189</v>
      </c>
      <c r="B42" s="63" t="s">
        <v>173</v>
      </c>
      <c r="C42" s="26" t="s">
        <v>223</v>
      </c>
      <c r="D42" s="27">
        <v>202498.75</v>
      </c>
      <c r="E42" s="64">
        <v>32400.57</v>
      </c>
      <c r="F42" s="65">
        <f t="shared" si="0"/>
        <v>170098.18</v>
      </c>
    </row>
    <row r="43" spans="1:6" ht="22.5">
      <c r="A43" s="24" t="s">
        <v>191</v>
      </c>
      <c r="B43" s="63" t="s">
        <v>173</v>
      </c>
      <c r="C43" s="26" t="s">
        <v>224</v>
      </c>
      <c r="D43" s="27">
        <v>155529</v>
      </c>
      <c r="E43" s="64">
        <v>24885.23</v>
      </c>
      <c r="F43" s="65">
        <f t="shared" si="0"/>
        <v>130643.77</v>
      </c>
    </row>
    <row r="44" spans="1:6" ht="33.75">
      <c r="A44" s="24" t="s">
        <v>193</v>
      </c>
      <c r="B44" s="63" t="s">
        <v>173</v>
      </c>
      <c r="C44" s="26" t="s">
        <v>225</v>
      </c>
      <c r="D44" s="27">
        <v>46969.75</v>
      </c>
      <c r="E44" s="64">
        <v>7515.34</v>
      </c>
      <c r="F44" s="65">
        <f t="shared" si="0"/>
        <v>39454.410000000003</v>
      </c>
    </row>
    <row r="45" spans="1:6">
      <c r="A45" s="24" t="s">
        <v>226</v>
      </c>
      <c r="B45" s="63" t="s">
        <v>173</v>
      </c>
      <c r="C45" s="26" t="s">
        <v>227</v>
      </c>
      <c r="D45" s="27">
        <v>1000</v>
      </c>
      <c r="E45" s="64" t="s">
        <v>41</v>
      </c>
      <c r="F45" s="65">
        <f t="shared" si="0"/>
        <v>1000</v>
      </c>
    </row>
    <row r="46" spans="1:6" ht="22.5">
      <c r="A46" s="24" t="s">
        <v>228</v>
      </c>
      <c r="B46" s="63" t="s">
        <v>173</v>
      </c>
      <c r="C46" s="26" t="s">
        <v>229</v>
      </c>
      <c r="D46" s="27">
        <v>1000</v>
      </c>
      <c r="E46" s="64" t="s">
        <v>41</v>
      </c>
      <c r="F46" s="65">
        <f t="shared" si="0"/>
        <v>1000</v>
      </c>
    </row>
    <row r="47" spans="1:6">
      <c r="A47" s="51" t="s">
        <v>230</v>
      </c>
      <c r="B47" s="52" t="s">
        <v>173</v>
      </c>
      <c r="C47" s="53" t="s">
        <v>231</v>
      </c>
      <c r="D47" s="54">
        <v>1000</v>
      </c>
      <c r="E47" s="55" t="s">
        <v>41</v>
      </c>
      <c r="F47" s="56">
        <f t="shared" ref="F47:F78" si="1">IF(OR(D47="-",IF(E47="-",0,E47)&gt;=IF(D47="-",0,D47)),"-",IF(D47="-",0,D47)-IF(E47="-",0,E47))</f>
        <v>1000</v>
      </c>
    </row>
    <row r="48" spans="1:6" ht="33.75">
      <c r="A48" s="24" t="s">
        <v>232</v>
      </c>
      <c r="B48" s="63" t="s">
        <v>173</v>
      </c>
      <c r="C48" s="26" t="s">
        <v>233</v>
      </c>
      <c r="D48" s="27">
        <v>1000</v>
      </c>
      <c r="E48" s="64" t="s">
        <v>41</v>
      </c>
      <c r="F48" s="65">
        <f t="shared" si="1"/>
        <v>1000</v>
      </c>
    </row>
    <row r="49" spans="1:6">
      <c r="A49" s="24" t="s">
        <v>214</v>
      </c>
      <c r="B49" s="63" t="s">
        <v>173</v>
      </c>
      <c r="C49" s="26" t="s">
        <v>234</v>
      </c>
      <c r="D49" s="27">
        <v>1000</v>
      </c>
      <c r="E49" s="64" t="s">
        <v>41</v>
      </c>
      <c r="F49" s="65">
        <f t="shared" si="1"/>
        <v>1000</v>
      </c>
    </row>
    <row r="50" spans="1:6">
      <c r="A50" s="24" t="s">
        <v>235</v>
      </c>
      <c r="B50" s="63" t="s">
        <v>173</v>
      </c>
      <c r="C50" s="26" t="s">
        <v>236</v>
      </c>
      <c r="D50" s="27">
        <v>1000</v>
      </c>
      <c r="E50" s="64" t="s">
        <v>41</v>
      </c>
      <c r="F50" s="65">
        <f t="shared" si="1"/>
        <v>1000</v>
      </c>
    </row>
    <row r="51" spans="1:6">
      <c r="A51" s="24" t="s">
        <v>237</v>
      </c>
      <c r="B51" s="63" t="s">
        <v>173</v>
      </c>
      <c r="C51" s="26" t="s">
        <v>238</v>
      </c>
      <c r="D51" s="27">
        <v>1930575.07</v>
      </c>
      <c r="E51" s="64">
        <v>497164.81</v>
      </c>
      <c r="F51" s="65">
        <f t="shared" si="1"/>
        <v>1433410.26</v>
      </c>
    </row>
    <row r="52" spans="1:6" ht="22.5">
      <c r="A52" s="24" t="s">
        <v>181</v>
      </c>
      <c r="B52" s="63" t="s">
        <v>173</v>
      </c>
      <c r="C52" s="26" t="s">
        <v>239</v>
      </c>
      <c r="D52" s="27">
        <v>1927075.07</v>
      </c>
      <c r="E52" s="64">
        <v>497164.81</v>
      </c>
      <c r="F52" s="65">
        <f t="shared" si="1"/>
        <v>1429910.26</v>
      </c>
    </row>
    <row r="53" spans="1:6">
      <c r="A53" s="51" t="s">
        <v>237</v>
      </c>
      <c r="B53" s="52" t="s">
        <v>173</v>
      </c>
      <c r="C53" s="53" t="s">
        <v>240</v>
      </c>
      <c r="D53" s="54">
        <v>1927075.07</v>
      </c>
      <c r="E53" s="55">
        <v>497164.81</v>
      </c>
      <c r="F53" s="56">
        <f t="shared" si="1"/>
        <v>1429910.26</v>
      </c>
    </row>
    <row r="54" spans="1:6" ht="22.5">
      <c r="A54" s="24" t="s">
        <v>241</v>
      </c>
      <c r="B54" s="63" t="s">
        <v>173</v>
      </c>
      <c r="C54" s="26" t="s">
        <v>242</v>
      </c>
      <c r="D54" s="27">
        <v>582776.69999999995</v>
      </c>
      <c r="E54" s="64">
        <v>97753.96</v>
      </c>
      <c r="F54" s="65">
        <f t="shared" si="1"/>
        <v>485022.73999999993</v>
      </c>
    </row>
    <row r="55" spans="1:6" ht="56.25">
      <c r="A55" s="24" t="s">
        <v>187</v>
      </c>
      <c r="B55" s="63" t="s">
        <v>173</v>
      </c>
      <c r="C55" s="26" t="s">
        <v>243</v>
      </c>
      <c r="D55" s="27">
        <v>549876.69999999995</v>
      </c>
      <c r="E55" s="64">
        <v>94830.96</v>
      </c>
      <c r="F55" s="65">
        <f t="shared" si="1"/>
        <v>455045.73999999993</v>
      </c>
    </row>
    <row r="56" spans="1:6" ht="22.5">
      <c r="A56" s="24" t="s">
        <v>189</v>
      </c>
      <c r="B56" s="63" t="s">
        <v>173</v>
      </c>
      <c r="C56" s="26" t="s">
        <v>244</v>
      </c>
      <c r="D56" s="27">
        <v>549876.69999999995</v>
      </c>
      <c r="E56" s="64">
        <v>94830.96</v>
      </c>
      <c r="F56" s="65">
        <f t="shared" si="1"/>
        <v>455045.73999999993</v>
      </c>
    </row>
    <row r="57" spans="1:6" ht="22.5">
      <c r="A57" s="24" t="s">
        <v>191</v>
      </c>
      <c r="B57" s="63" t="s">
        <v>173</v>
      </c>
      <c r="C57" s="26" t="s">
        <v>245</v>
      </c>
      <c r="D57" s="27">
        <v>410080.3</v>
      </c>
      <c r="E57" s="64">
        <v>75850.2</v>
      </c>
      <c r="F57" s="65">
        <f t="shared" si="1"/>
        <v>334230.09999999998</v>
      </c>
    </row>
    <row r="58" spans="1:6" ht="33.75">
      <c r="A58" s="24" t="s">
        <v>193</v>
      </c>
      <c r="B58" s="63" t="s">
        <v>173</v>
      </c>
      <c r="C58" s="26" t="s">
        <v>246</v>
      </c>
      <c r="D58" s="27">
        <v>139796.4</v>
      </c>
      <c r="E58" s="64">
        <v>18980.759999999998</v>
      </c>
      <c r="F58" s="65">
        <f t="shared" si="1"/>
        <v>120815.64</v>
      </c>
    </row>
    <row r="59" spans="1:6" ht="22.5">
      <c r="A59" s="24" t="s">
        <v>206</v>
      </c>
      <c r="B59" s="63" t="s">
        <v>173</v>
      </c>
      <c r="C59" s="26" t="s">
        <v>247</v>
      </c>
      <c r="D59" s="27">
        <v>32900</v>
      </c>
      <c r="E59" s="64">
        <v>2923</v>
      </c>
      <c r="F59" s="65">
        <f t="shared" si="1"/>
        <v>29977</v>
      </c>
    </row>
    <row r="60" spans="1:6" ht="22.5">
      <c r="A60" s="24" t="s">
        <v>208</v>
      </c>
      <c r="B60" s="63" t="s">
        <v>173</v>
      </c>
      <c r="C60" s="26" t="s">
        <v>248</v>
      </c>
      <c r="D60" s="27">
        <v>32900</v>
      </c>
      <c r="E60" s="64">
        <v>2923</v>
      </c>
      <c r="F60" s="65">
        <f t="shared" si="1"/>
        <v>29977</v>
      </c>
    </row>
    <row r="61" spans="1:6">
      <c r="A61" s="24" t="s">
        <v>210</v>
      </c>
      <c r="B61" s="63" t="s">
        <v>173</v>
      </c>
      <c r="C61" s="26" t="s">
        <v>249</v>
      </c>
      <c r="D61" s="27">
        <v>32900</v>
      </c>
      <c r="E61" s="64">
        <v>2923</v>
      </c>
      <c r="F61" s="65">
        <f t="shared" si="1"/>
        <v>29977</v>
      </c>
    </row>
    <row r="62" spans="1:6" ht="67.5">
      <c r="A62" s="24" t="s">
        <v>220</v>
      </c>
      <c r="B62" s="63" t="s">
        <v>173</v>
      </c>
      <c r="C62" s="26" t="s">
        <v>250</v>
      </c>
      <c r="D62" s="27">
        <v>664111.44999999995</v>
      </c>
      <c r="E62" s="64">
        <v>183045.83</v>
      </c>
      <c r="F62" s="65">
        <f t="shared" si="1"/>
        <v>481065.62</v>
      </c>
    </row>
    <row r="63" spans="1:6" ht="56.25">
      <c r="A63" s="24" t="s">
        <v>187</v>
      </c>
      <c r="B63" s="63" t="s">
        <v>173</v>
      </c>
      <c r="C63" s="26" t="s">
        <v>251</v>
      </c>
      <c r="D63" s="27">
        <v>664111.44999999995</v>
      </c>
      <c r="E63" s="64">
        <v>183045.83</v>
      </c>
      <c r="F63" s="65">
        <f t="shared" si="1"/>
        <v>481065.62</v>
      </c>
    </row>
    <row r="64" spans="1:6" ht="22.5">
      <c r="A64" s="24" t="s">
        <v>189</v>
      </c>
      <c r="B64" s="63" t="s">
        <v>173</v>
      </c>
      <c r="C64" s="26" t="s">
        <v>252</v>
      </c>
      <c r="D64" s="27">
        <v>664111.44999999995</v>
      </c>
      <c r="E64" s="64">
        <v>183045.83</v>
      </c>
      <c r="F64" s="65">
        <f t="shared" si="1"/>
        <v>481065.62</v>
      </c>
    </row>
    <row r="65" spans="1:6" ht="22.5">
      <c r="A65" s="24" t="s">
        <v>191</v>
      </c>
      <c r="B65" s="63" t="s">
        <v>173</v>
      </c>
      <c r="C65" s="26" t="s">
        <v>253</v>
      </c>
      <c r="D65" s="27">
        <v>500380.65</v>
      </c>
      <c r="E65" s="64">
        <v>137258.98000000001</v>
      </c>
      <c r="F65" s="65">
        <f t="shared" si="1"/>
        <v>363121.67000000004</v>
      </c>
    </row>
    <row r="66" spans="1:6" ht="33.75">
      <c r="A66" s="24" t="s">
        <v>193</v>
      </c>
      <c r="B66" s="63" t="s">
        <v>173</v>
      </c>
      <c r="C66" s="26" t="s">
        <v>254</v>
      </c>
      <c r="D66" s="27">
        <v>163730.79999999999</v>
      </c>
      <c r="E66" s="64">
        <v>45786.85</v>
      </c>
      <c r="F66" s="65">
        <f t="shared" si="1"/>
        <v>117943.94999999998</v>
      </c>
    </row>
    <row r="67" spans="1:6" ht="45">
      <c r="A67" s="24" t="s">
        <v>255</v>
      </c>
      <c r="B67" s="63" t="s">
        <v>173</v>
      </c>
      <c r="C67" s="26" t="s">
        <v>256</v>
      </c>
      <c r="D67" s="27">
        <v>680186.92</v>
      </c>
      <c r="E67" s="64">
        <v>216365.02</v>
      </c>
      <c r="F67" s="65">
        <f t="shared" si="1"/>
        <v>463821.9</v>
      </c>
    </row>
    <row r="68" spans="1:6" ht="56.25">
      <c r="A68" s="24" t="s">
        <v>187</v>
      </c>
      <c r="B68" s="63" t="s">
        <v>173</v>
      </c>
      <c r="C68" s="26" t="s">
        <v>257</v>
      </c>
      <c r="D68" s="27">
        <v>672419.37</v>
      </c>
      <c r="E68" s="64">
        <v>208597.52</v>
      </c>
      <c r="F68" s="65">
        <f t="shared" si="1"/>
        <v>463821.85</v>
      </c>
    </row>
    <row r="69" spans="1:6" ht="22.5">
      <c r="A69" s="24" t="s">
        <v>189</v>
      </c>
      <c r="B69" s="63" t="s">
        <v>173</v>
      </c>
      <c r="C69" s="26" t="s">
        <v>258</v>
      </c>
      <c r="D69" s="27">
        <v>672419.37</v>
      </c>
      <c r="E69" s="64">
        <v>208597.52</v>
      </c>
      <c r="F69" s="65">
        <f t="shared" si="1"/>
        <v>463821.85</v>
      </c>
    </row>
    <row r="70" spans="1:6" ht="22.5">
      <c r="A70" s="24" t="s">
        <v>191</v>
      </c>
      <c r="B70" s="63" t="s">
        <v>173</v>
      </c>
      <c r="C70" s="26" t="s">
        <v>259</v>
      </c>
      <c r="D70" s="27">
        <v>503755.65</v>
      </c>
      <c r="E70" s="64">
        <v>162705.72</v>
      </c>
      <c r="F70" s="65">
        <f t="shared" si="1"/>
        <v>341049.93000000005</v>
      </c>
    </row>
    <row r="71" spans="1:6" ht="33.75">
      <c r="A71" s="24" t="s">
        <v>193</v>
      </c>
      <c r="B71" s="63" t="s">
        <v>173</v>
      </c>
      <c r="C71" s="26" t="s">
        <v>260</v>
      </c>
      <c r="D71" s="27">
        <v>168663.72</v>
      </c>
      <c r="E71" s="64">
        <v>45891.8</v>
      </c>
      <c r="F71" s="65">
        <f t="shared" si="1"/>
        <v>122771.92</v>
      </c>
    </row>
    <row r="72" spans="1:6" ht="22.5">
      <c r="A72" s="24" t="s">
        <v>206</v>
      </c>
      <c r="B72" s="63" t="s">
        <v>173</v>
      </c>
      <c r="C72" s="26" t="s">
        <v>261</v>
      </c>
      <c r="D72" s="27">
        <v>7767.55</v>
      </c>
      <c r="E72" s="64">
        <v>7767.5</v>
      </c>
      <c r="F72" s="65">
        <f t="shared" si="1"/>
        <v>5.0000000000181899E-2</v>
      </c>
    </row>
    <row r="73" spans="1:6" ht="22.5">
      <c r="A73" s="24" t="s">
        <v>208</v>
      </c>
      <c r="B73" s="63" t="s">
        <v>173</v>
      </c>
      <c r="C73" s="26" t="s">
        <v>262</v>
      </c>
      <c r="D73" s="27">
        <v>7767.55</v>
      </c>
      <c r="E73" s="64">
        <v>7767.5</v>
      </c>
      <c r="F73" s="65">
        <f t="shared" si="1"/>
        <v>5.0000000000181899E-2</v>
      </c>
    </row>
    <row r="74" spans="1:6">
      <c r="A74" s="24" t="s">
        <v>210</v>
      </c>
      <c r="B74" s="63" t="s">
        <v>173</v>
      </c>
      <c r="C74" s="26" t="s">
        <v>263</v>
      </c>
      <c r="D74" s="27">
        <v>7767.55</v>
      </c>
      <c r="E74" s="64">
        <v>7767.5</v>
      </c>
      <c r="F74" s="65">
        <f t="shared" si="1"/>
        <v>5.0000000000181899E-2</v>
      </c>
    </row>
    <row r="75" spans="1:6" ht="22.5">
      <c r="A75" s="24" t="s">
        <v>228</v>
      </c>
      <c r="B75" s="63" t="s">
        <v>173</v>
      </c>
      <c r="C75" s="26" t="s">
        <v>264</v>
      </c>
      <c r="D75" s="27">
        <v>3500</v>
      </c>
      <c r="E75" s="64" t="s">
        <v>41</v>
      </c>
      <c r="F75" s="65">
        <f t="shared" si="1"/>
        <v>3500</v>
      </c>
    </row>
    <row r="76" spans="1:6">
      <c r="A76" s="51" t="s">
        <v>230</v>
      </c>
      <c r="B76" s="52" t="s">
        <v>173</v>
      </c>
      <c r="C76" s="53" t="s">
        <v>265</v>
      </c>
      <c r="D76" s="54">
        <v>3500</v>
      </c>
      <c r="E76" s="55" t="s">
        <v>41</v>
      </c>
      <c r="F76" s="56">
        <f t="shared" si="1"/>
        <v>3500</v>
      </c>
    </row>
    <row r="77" spans="1:6" ht="45">
      <c r="A77" s="24" t="s">
        <v>266</v>
      </c>
      <c r="B77" s="63" t="s">
        <v>173</v>
      </c>
      <c r="C77" s="26" t="s">
        <v>267</v>
      </c>
      <c r="D77" s="27">
        <v>3500</v>
      </c>
      <c r="E77" s="64" t="s">
        <v>41</v>
      </c>
      <c r="F77" s="65">
        <f t="shared" si="1"/>
        <v>3500</v>
      </c>
    </row>
    <row r="78" spans="1:6" ht="22.5">
      <c r="A78" s="24" t="s">
        <v>206</v>
      </c>
      <c r="B78" s="63" t="s">
        <v>173</v>
      </c>
      <c r="C78" s="26" t="s">
        <v>268</v>
      </c>
      <c r="D78" s="27">
        <v>3500</v>
      </c>
      <c r="E78" s="64" t="s">
        <v>41</v>
      </c>
      <c r="F78" s="65">
        <f t="shared" si="1"/>
        <v>3500</v>
      </c>
    </row>
    <row r="79" spans="1:6" ht="22.5">
      <c r="A79" s="24" t="s">
        <v>208</v>
      </c>
      <c r="B79" s="63" t="s">
        <v>173</v>
      </c>
      <c r="C79" s="26" t="s">
        <v>269</v>
      </c>
      <c r="D79" s="27">
        <v>3500</v>
      </c>
      <c r="E79" s="64" t="s">
        <v>41</v>
      </c>
      <c r="F79" s="65">
        <f t="shared" ref="F79:F110" si="2">IF(OR(D79="-",IF(E79="-",0,E79)&gt;=IF(D79="-",0,D79)),"-",IF(D79="-",0,D79)-IF(E79="-",0,E79))</f>
        <v>3500</v>
      </c>
    </row>
    <row r="80" spans="1:6">
      <c r="A80" s="24" t="s">
        <v>210</v>
      </c>
      <c r="B80" s="63" t="s">
        <v>173</v>
      </c>
      <c r="C80" s="26" t="s">
        <v>270</v>
      </c>
      <c r="D80" s="27">
        <v>3500</v>
      </c>
      <c r="E80" s="64" t="s">
        <v>41</v>
      </c>
      <c r="F80" s="65">
        <f t="shared" si="2"/>
        <v>3500</v>
      </c>
    </row>
    <row r="81" spans="1:6">
      <c r="A81" s="24" t="s">
        <v>271</v>
      </c>
      <c r="B81" s="63" t="s">
        <v>173</v>
      </c>
      <c r="C81" s="26" t="s">
        <v>272</v>
      </c>
      <c r="D81" s="27">
        <v>90600</v>
      </c>
      <c r="E81" s="64">
        <v>12600</v>
      </c>
      <c r="F81" s="65">
        <f t="shared" si="2"/>
        <v>78000</v>
      </c>
    </row>
    <row r="82" spans="1:6">
      <c r="A82" s="24" t="s">
        <v>273</v>
      </c>
      <c r="B82" s="63" t="s">
        <v>173</v>
      </c>
      <c r="C82" s="26" t="s">
        <v>274</v>
      </c>
      <c r="D82" s="27">
        <v>90600</v>
      </c>
      <c r="E82" s="64">
        <v>12600</v>
      </c>
      <c r="F82" s="65">
        <f t="shared" si="2"/>
        <v>78000</v>
      </c>
    </row>
    <row r="83" spans="1:6" ht="22.5">
      <c r="A83" s="24" t="s">
        <v>228</v>
      </c>
      <c r="B83" s="63" t="s">
        <v>173</v>
      </c>
      <c r="C83" s="26" t="s">
        <v>275</v>
      </c>
      <c r="D83" s="27">
        <v>90600</v>
      </c>
      <c r="E83" s="64">
        <v>12600</v>
      </c>
      <c r="F83" s="65">
        <f t="shared" si="2"/>
        <v>78000</v>
      </c>
    </row>
    <row r="84" spans="1:6">
      <c r="A84" s="51" t="s">
        <v>230</v>
      </c>
      <c r="B84" s="52" t="s">
        <v>173</v>
      </c>
      <c r="C84" s="53" t="s">
        <v>276</v>
      </c>
      <c r="D84" s="54">
        <v>90600</v>
      </c>
      <c r="E84" s="55">
        <v>12600</v>
      </c>
      <c r="F84" s="56">
        <f t="shared" si="2"/>
        <v>78000</v>
      </c>
    </row>
    <row r="85" spans="1:6" ht="45">
      <c r="A85" s="24" t="s">
        <v>277</v>
      </c>
      <c r="B85" s="63" t="s">
        <v>173</v>
      </c>
      <c r="C85" s="26" t="s">
        <v>278</v>
      </c>
      <c r="D85" s="27">
        <v>90600</v>
      </c>
      <c r="E85" s="64">
        <v>12600</v>
      </c>
      <c r="F85" s="65">
        <f t="shared" si="2"/>
        <v>78000</v>
      </c>
    </row>
    <row r="86" spans="1:6" ht="56.25">
      <c r="A86" s="24" t="s">
        <v>187</v>
      </c>
      <c r="B86" s="63" t="s">
        <v>173</v>
      </c>
      <c r="C86" s="26" t="s">
        <v>279</v>
      </c>
      <c r="D86" s="27">
        <v>63253</v>
      </c>
      <c r="E86" s="64">
        <v>12600</v>
      </c>
      <c r="F86" s="65">
        <f t="shared" si="2"/>
        <v>50653</v>
      </c>
    </row>
    <row r="87" spans="1:6" ht="22.5">
      <c r="A87" s="24" t="s">
        <v>189</v>
      </c>
      <c r="B87" s="63" t="s">
        <v>173</v>
      </c>
      <c r="C87" s="26" t="s">
        <v>280</v>
      </c>
      <c r="D87" s="27">
        <v>63253</v>
      </c>
      <c r="E87" s="64">
        <v>12600</v>
      </c>
      <c r="F87" s="65">
        <f t="shared" si="2"/>
        <v>50653</v>
      </c>
    </row>
    <row r="88" spans="1:6" ht="22.5">
      <c r="A88" s="24" t="s">
        <v>191</v>
      </c>
      <c r="B88" s="63" t="s">
        <v>173</v>
      </c>
      <c r="C88" s="26" t="s">
        <v>281</v>
      </c>
      <c r="D88" s="27">
        <v>48581.4</v>
      </c>
      <c r="E88" s="64">
        <v>9596.82</v>
      </c>
      <c r="F88" s="65">
        <f t="shared" si="2"/>
        <v>38984.58</v>
      </c>
    </row>
    <row r="89" spans="1:6" ht="33.75">
      <c r="A89" s="24" t="s">
        <v>193</v>
      </c>
      <c r="B89" s="63" t="s">
        <v>173</v>
      </c>
      <c r="C89" s="26" t="s">
        <v>282</v>
      </c>
      <c r="D89" s="27">
        <v>14671.6</v>
      </c>
      <c r="E89" s="64">
        <v>3003.18</v>
      </c>
      <c r="F89" s="65">
        <f t="shared" si="2"/>
        <v>11668.42</v>
      </c>
    </row>
    <row r="90" spans="1:6" ht="22.5">
      <c r="A90" s="24" t="s">
        <v>206</v>
      </c>
      <c r="B90" s="63" t="s">
        <v>173</v>
      </c>
      <c r="C90" s="26" t="s">
        <v>283</v>
      </c>
      <c r="D90" s="27">
        <v>27347</v>
      </c>
      <c r="E90" s="64" t="s">
        <v>41</v>
      </c>
      <c r="F90" s="65">
        <f t="shared" si="2"/>
        <v>27347</v>
      </c>
    </row>
    <row r="91" spans="1:6" ht="22.5">
      <c r="A91" s="24" t="s">
        <v>208</v>
      </c>
      <c r="B91" s="63" t="s">
        <v>173</v>
      </c>
      <c r="C91" s="26" t="s">
        <v>284</v>
      </c>
      <c r="D91" s="27">
        <v>27347</v>
      </c>
      <c r="E91" s="64" t="s">
        <v>41</v>
      </c>
      <c r="F91" s="65">
        <f t="shared" si="2"/>
        <v>27347</v>
      </c>
    </row>
    <row r="92" spans="1:6">
      <c r="A92" s="24" t="s">
        <v>210</v>
      </c>
      <c r="B92" s="63" t="s">
        <v>173</v>
      </c>
      <c r="C92" s="26" t="s">
        <v>285</v>
      </c>
      <c r="D92" s="27">
        <v>27347</v>
      </c>
      <c r="E92" s="64" t="s">
        <v>41</v>
      </c>
      <c r="F92" s="65">
        <f t="shared" si="2"/>
        <v>27347</v>
      </c>
    </row>
    <row r="93" spans="1:6" ht="22.5">
      <c r="A93" s="24" t="s">
        <v>286</v>
      </c>
      <c r="B93" s="63" t="s">
        <v>173</v>
      </c>
      <c r="C93" s="26" t="s">
        <v>287</v>
      </c>
      <c r="D93" s="27">
        <v>63264</v>
      </c>
      <c r="E93" s="64" t="s">
        <v>41</v>
      </c>
      <c r="F93" s="65">
        <f t="shared" si="2"/>
        <v>63264</v>
      </c>
    </row>
    <row r="94" spans="1:6" ht="33.75">
      <c r="A94" s="24" t="s">
        <v>288</v>
      </c>
      <c r="B94" s="63" t="s">
        <v>173</v>
      </c>
      <c r="C94" s="26" t="s">
        <v>289</v>
      </c>
      <c r="D94" s="27">
        <v>63264</v>
      </c>
      <c r="E94" s="64" t="s">
        <v>41</v>
      </c>
      <c r="F94" s="65">
        <f t="shared" si="2"/>
        <v>63264</v>
      </c>
    </row>
    <row r="95" spans="1:6" ht="33.75">
      <c r="A95" s="24" t="s">
        <v>290</v>
      </c>
      <c r="B95" s="63" t="s">
        <v>173</v>
      </c>
      <c r="C95" s="26" t="s">
        <v>291</v>
      </c>
      <c r="D95" s="27">
        <v>63264</v>
      </c>
      <c r="E95" s="64" t="s">
        <v>41</v>
      </c>
      <c r="F95" s="65">
        <f t="shared" si="2"/>
        <v>63264</v>
      </c>
    </row>
    <row r="96" spans="1:6" ht="67.5">
      <c r="A96" s="66" t="s">
        <v>292</v>
      </c>
      <c r="B96" s="52" t="s">
        <v>173</v>
      </c>
      <c r="C96" s="53" t="s">
        <v>293</v>
      </c>
      <c r="D96" s="54">
        <v>63264</v>
      </c>
      <c r="E96" s="55" t="s">
        <v>41</v>
      </c>
      <c r="F96" s="56">
        <f t="shared" si="2"/>
        <v>63264</v>
      </c>
    </row>
    <row r="97" spans="1:6" ht="78.75">
      <c r="A97" s="67" t="s">
        <v>294</v>
      </c>
      <c r="B97" s="63" t="s">
        <v>173</v>
      </c>
      <c r="C97" s="26" t="s">
        <v>295</v>
      </c>
      <c r="D97" s="27">
        <v>63264</v>
      </c>
      <c r="E97" s="64" t="s">
        <v>41</v>
      </c>
      <c r="F97" s="65">
        <f t="shared" si="2"/>
        <v>63264</v>
      </c>
    </row>
    <row r="98" spans="1:6" ht="56.25">
      <c r="A98" s="24" t="s">
        <v>187</v>
      </c>
      <c r="B98" s="63" t="s">
        <v>173</v>
      </c>
      <c r="C98" s="26" t="s">
        <v>296</v>
      </c>
      <c r="D98" s="27">
        <v>4100</v>
      </c>
      <c r="E98" s="64" t="s">
        <v>41</v>
      </c>
      <c r="F98" s="65">
        <f t="shared" si="2"/>
        <v>4100</v>
      </c>
    </row>
    <row r="99" spans="1:6" ht="22.5">
      <c r="A99" s="24" t="s">
        <v>189</v>
      </c>
      <c r="B99" s="63" t="s">
        <v>173</v>
      </c>
      <c r="C99" s="26" t="s">
        <v>297</v>
      </c>
      <c r="D99" s="27">
        <v>4100</v>
      </c>
      <c r="E99" s="64" t="s">
        <v>41</v>
      </c>
      <c r="F99" s="65">
        <f t="shared" si="2"/>
        <v>4100</v>
      </c>
    </row>
    <row r="100" spans="1:6" ht="22.5">
      <c r="A100" s="24" t="s">
        <v>298</v>
      </c>
      <c r="B100" s="63" t="s">
        <v>173</v>
      </c>
      <c r="C100" s="26" t="s">
        <v>299</v>
      </c>
      <c r="D100" s="27">
        <v>4100</v>
      </c>
      <c r="E100" s="64" t="s">
        <v>41</v>
      </c>
      <c r="F100" s="65">
        <f t="shared" si="2"/>
        <v>4100</v>
      </c>
    </row>
    <row r="101" spans="1:6" ht="22.5">
      <c r="A101" s="24" t="s">
        <v>206</v>
      </c>
      <c r="B101" s="63" t="s">
        <v>173</v>
      </c>
      <c r="C101" s="26" t="s">
        <v>300</v>
      </c>
      <c r="D101" s="27">
        <v>59164</v>
      </c>
      <c r="E101" s="64" t="s">
        <v>41</v>
      </c>
      <c r="F101" s="65">
        <f t="shared" si="2"/>
        <v>59164</v>
      </c>
    </row>
    <row r="102" spans="1:6" ht="22.5">
      <c r="A102" s="24" t="s">
        <v>208</v>
      </c>
      <c r="B102" s="63" t="s">
        <v>173</v>
      </c>
      <c r="C102" s="26" t="s">
        <v>301</v>
      </c>
      <c r="D102" s="27">
        <v>59164</v>
      </c>
      <c r="E102" s="64" t="s">
        <v>41</v>
      </c>
      <c r="F102" s="65">
        <f t="shared" si="2"/>
        <v>59164</v>
      </c>
    </row>
    <row r="103" spans="1:6">
      <c r="A103" s="24" t="s">
        <v>210</v>
      </c>
      <c r="B103" s="63" t="s">
        <v>173</v>
      </c>
      <c r="C103" s="26" t="s">
        <v>302</v>
      </c>
      <c r="D103" s="27">
        <v>59164</v>
      </c>
      <c r="E103" s="64" t="s">
        <v>41</v>
      </c>
      <c r="F103" s="65">
        <f t="shared" si="2"/>
        <v>59164</v>
      </c>
    </row>
    <row r="104" spans="1:6">
      <c r="A104" s="24" t="s">
        <v>303</v>
      </c>
      <c r="B104" s="63" t="s">
        <v>173</v>
      </c>
      <c r="C104" s="26" t="s">
        <v>304</v>
      </c>
      <c r="D104" s="27">
        <v>248729.61</v>
      </c>
      <c r="E104" s="64">
        <v>65000</v>
      </c>
      <c r="F104" s="65">
        <f t="shared" si="2"/>
        <v>183729.61</v>
      </c>
    </row>
    <row r="105" spans="1:6">
      <c r="A105" s="24" t="s">
        <v>305</v>
      </c>
      <c r="B105" s="63" t="s">
        <v>173</v>
      </c>
      <c r="C105" s="26" t="s">
        <v>306</v>
      </c>
      <c r="D105" s="27">
        <v>248729.61</v>
      </c>
      <c r="E105" s="64">
        <v>65000</v>
      </c>
      <c r="F105" s="65">
        <f t="shared" si="2"/>
        <v>183729.61</v>
      </c>
    </row>
    <row r="106" spans="1:6" ht="33.75">
      <c r="A106" s="24" t="s">
        <v>290</v>
      </c>
      <c r="B106" s="63" t="s">
        <v>173</v>
      </c>
      <c r="C106" s="26" t="s">
        <v>307</v>
      </c>
      <c r="D106" s="27">
        <v>248729.61</v>
      </c>
      <c r="E106" s="64">
        <v>65000</v>
      </c>
      <c r="F106" s="65">
        <f t="shared" si="2"/>
        <v>183729.61</v>
      </c>
    </row>
    <row r="107" spans="1:6" ht="33.75">
      <c r="A107" s="51" t="s">
        <v>308</v>
      </c>
      <c r="B107" s="52" t="s">
        <v>173</v>
      </c>
      <c r="C107" s="53" t="s">
        <v>309</v>
      </c>
      <c r="D107" s="54">
        <v>248729.61</v>
      </c>
      <c r="E107" s="55">
        <v>65000</v>
      </c>
      <c r="F107" s="56">
        <f t="shared" si="2"/>
        <v>183729.61</v>
      </c>
    </row>
    <row r="108" spans="1:6" ht="90">
      <c r="A108" s="67" t="s">
        <v>310</v>
      </c>
      <c r="B108" s="63" t="s">
        <v>173</v>
      </c>
      <c r="C108" s="26" t="s">
        <v>311</v>
      </c>
      <c r="D108" s="27">
        <v>248729.61</v>
      </c>
      <c r="E108" s="64">
        <v>65000</v>
      </c>
      <c r="F108" s="65">
        <f t="shared" si="2"/>
        <v>183729.61</v>
      </c>
    </row>
    <row r="109" spans="1:6" ht="22.5">
      <c r="A109" s="24" t="s">
        <v>206</v>
      </c>
      <c r="B109" s="63" t="s">
        <v>173</v>
      </c>
      <c r="C109" s="26" t="s">
        <v>312</v>
      </c>
      <c r="D109" s="27">
        <v>248729.61</v>
      </c>
      <c r="E109" s="64">
        <v>65000</v>
      </c>
      <c r="F109" s="65">
        <f t="shared" si="2"/>
        <v>183729.61</v>
      </c>
    </row>
    <row r="110" spans="1:6" ht="22.5">
      <c r="A110" s="24" t="s">
        <v>208</v>
      </c>
      <c r="B110" s="63" t="s">
        <v>173</v>
      </c>
      <c r="C110" s="26" t="s">
        <v>313</v>
      </c>
      <c r="D110" s="27">
        <v>248729.61</v>
      </c>
      <c r="E110" s="64">
        <v>65000</v>
      </c>
      <c r="F110" s="65">
        <f t="shared" si="2"/>
        <v>183729.61</v>
      </c>
    </row>
    <row r="111" spans="1:6">
      <c r="A111" s="24" t="s">
        <v>210</v>
      </c>
      <c r="B111" s="63" t="s">
        <v>173</v>
      </c>
      <c r="C111" s="26" t="s">
        <v>314</v>
      </c>
      <c r="D111" s="27">
        <v>248729.61</v>
      </c>
      <c r="E111" s="64">
        <v>65000</v>
      </c>
      <c r="F111" s="65">
        <f t="shared" ref="F111:F142" si="3">IF(OR(D111="-",IF(E111="-",0,E111)&gt;=IF(D111="-",0,D111)),"-",IF(D111="-",0,D111)-IF(E111="-",0,E111))</f>
        <v>183729.61</v>
      </c>
    </row>
    <row r="112" spans="1:6">
      <c r="A112" s="24" t="s">
        <v>315</v>
      </c>
      <c r="B112" s="63" t="s">
        <v>173</v>
      </c>
      <c r="C112" s="26" t="s">
        <v>316</v>
      </c>
      <c r="D112" s="27">
        <v>844656.09</v>
      </c>
      <c r="E112" s="64">
        <v>230224.58</v>
      </c>
      <c r="F112" s="65">
        <f t="shared" si="3"/>
        <v>614431.51</v>
      </c>
    </row>
    <row r="113" spans="1:6">
      <c r="A113" s="24" t="s">
        <v>317</v>
      </c>
      <c r="B113" s="63" t="s">
        <v>173</v>
      </c>
      <c r="C113" s="26" t="s">
        <v>318</v>
      </c>
      <c r="D113" s="27">
        <v>180000</v>
      </c>
      <c r="E113" s="64">
        <v>40492.839999999997</v>
      </c>
      <c r="F113" s="65">
        <f t="shared" si="3"/>
        <v>139507.16</v>
      </c>
    </row>
    <row r="114" spans="1:6" ht="33.75">
      <c r="A114" s="24" t="s">
        <v>290</v>
      </c>
      <c r="B114" s="63" t="s">
        <v>173</v>
      </c>
      <c r="C114" s="26" t="s">
        <v>319</v>
      </c>
      <c r="D114" s="27">
        <v>180000</v>
      </c>
      <c r="E114" s="64">
        <v>40492.839999999997</v>
      </c>
      <c r="F114" s="65">
        <f t="shared" si="3"/>
        <v>139507.16</v>
      </c>
    </row>
    <row r="115" spans="1:6" ht="45">
      <c r="A115" s="51" t="s">
        <v>320</v>
      </c>
      <c r="B115" s="52" t="s">
        <v>173</v>
      </c>
      <c r="C115" s="53" t="s">
        <v>321</v>
      </c>
      <c r="D115" s="54">
        <v>180000</v>
      </c>
      <c r="E115" s="55">
        <v>40492.839999999997</v>
      </c>
      <c r="F115" s="56">
        <f t="shared" si="3"/>
        <v>139507.16</v>
      </c>
    </row>
    <row r="116" spans="1:6" ht="78.75">
      <c r="A116" s="67" t="s">
        <v>322</v>
      </c>
      <c r="B116" s="63" t="s">
        <v>173</v>
      </c>
      <c r="C116" s="26" t="s">
        <v>323</v>
      </c>
      <c r="D116" s="27">
        <v>180000</v>
      </c>
      <c r="E116" s="64">
        <v>40492.839999999997</v>
      </c>
      <c r="F116" s="65">
        <f t="shared" si="3"/>
        <v>139507.16</v>
      </c>
    </row>
    <row r="117" spans="1:6" ht="22.5">
      <c r="A117" s="24" t="s">
        <v>206</v>
      </c>
      <c r="B117" s="63" t="s">
        <v>173</v>
      </c>
      <c r="C117" s="26" t="s">
        <v>324</v>
      </c>
      <c r="D117" s="27">
        <v>180000</v>
      </c>
      <c r="E117" s="64">
        <v>40492.839999999997</v>
      </c>
      <c r="F117" s="65">
        <f t="shared" si="3"/>
        <v>139507.16</v>
      </c>
    </row>
    <row r="118" spans="1:6" ht="22.5">
      <c r="A118" s="24" t="s">
        <v>208</v>
      </c>
      <c r="B118" s="63" t="s">
        <v>173</v>
      </c>
      <c r="C118" s="26" t="s">
        <v>325</v>
      </c>
      <c r="D118" s="27">
        <v>180000</v>
      </c>
      <c r="E118" s="64">
        <v>40492.839999999997</v>
      </c>
      <c r="F118" s="65">
        <f t="shared" si="3"/>
        <v>139507.16</v>
      </c>
    </row>
    <row r="119" spans="1:6">
      <c r="A119" s="24" t="s">
        <v>212</v>
      </c>
      <c r="B119" s="63" t="s">
        <v>173</v>
      </c>
      <c r="C119" s="26" t="s">
        <v>326</v>
      </c>
      <c r="D119" s="27">
        <v>180000</v>
      </c>
      <c r="E119" s="64">
        <v>40492.839999999997</v>
      </c>
      <c r="F119" s="65">
        <f t="shared" si="3"/>
        <v>139507.16</v>
      </c>
    </row>
    <row r="120" spans="1:6">
      <c r="A120" s="24" t="s">
        <v>327</v>
      </c>
      <c r="B120" s="63" t="s">
        <v>173</v>
      </c>
      <c r="C120" s="26" t="s">
        <v>328</v>
      </c>
      <c r="D120" s="27">
        <v>664656.09</v>
      </c>
      <c r="E120" s="64">
        <v>189731.74</v>
      </c>
      <c r="F120" s="65">
        <f t="shared" si="3"/>
        <v>474924.35</v>
      </c>
    </row>
    <row r="121" spans="1:6" ht="33.75">
      <c r="A121" s="24" t="s">
        <v>290</v>
      </c>
      <c r="B121" s="63" t="s">
        <v>173</v>
      </c>
      <c r="C121" s="26" t="s">
        <v>329</v>
      </c>
      <c r="D121" s="27">
        <v>664656.09</v>
      </c>
      <c r="E121" s="64">
        <v>189731.74</v>
      </c>
      <c r="F121" s="65">
        <f t="shared" si="3"/>
        <v>474924.35</v>
      </c>
    </row>
    <row r="122" spans="1:6" ht="45">
      <c r="A122" s="51" t="s">
        <v>320</v>
      </c>
      <c r="B122" s="52" t="s">
        <v>173</v>
      </c>
      <c r="C122" s="53" t="s">
        <v>330</v>
      </c>
      <c r="D122" s="54">
        <v>664656.09</v>
      </c>
      <c r="E122" s="55">
        <v>189731.74</v>
      </c>
      <c r="F122" s="56">
        <f t="shared" si="3"/>
        <v>474924.35</v>
      </c>
    </row>
    <row r="123" spans="1:6" ht="78.75">
      <c r="A123" s="67" t="s">
        <v>331</v>
      </c>
      <c r="B123" s="63" t="s">
        <v>173</v>
      </c>
      <c r="C123" s="26" t="s">
        <v>332</v>
      </c>
      <c r="D123" s="27">
        <v>490000</v>
      </c>
      <c r="E123" s="64">
        <v>187828.08</v>
      </c>
      <c r="F123" s="65">
        <f t="shared" si="3"/>
        <v>302171.92000000004</v>
      </c>
    </row>
    <row r="124" spans="1:6" ht="22.5">
      <c r="A124" s="24" t="s">
        <v>206</v>
      </c>
      <c r="B124" s="63" t="s">
        <v>173</v>
      </c>
      <c r="C124" s="26" t="s">
        <v>333</v>
      </c>
      <c r="D124" s="27">
        <v>490000</v>
      </c>
      <c r="E124" s="64">
        <v>187828.08</v>
      </c>
      <c r="F124" s="65">
        <f t="shared" si="3"/>
        <v>302171.92000000004</v>
      </c>
    </row>
    <row r="125" spans="1:6" ht="22.5">
      <c r="A125" s="24" t="s">
        <v>208</v>
      </c>
      <c r="B125" s="63" t="s">
        <v>173</v>
      </c>
      <c r="C125" s="26" t="s">
        <v>334</v>
      </c>
      <c r="D125" s="27">
        <v>490000</v>
      </c>
      <c r="E125" s="64">
        <v>187828.08</v>
      </c>
      <c r="F125" s="65">
        <f t="shared" si="3"/>
        <v>302171.92000000004</v>
      </c>
    </row>
    <row r="126" spans="1:6">
      <c r="A126" s="24" t="s">
        <v>210</v>
      </c>
      <c r="B126" s="63" t="s">
        <v>173</v>
      </c>
      <c r="C126" s="26" t="s">
        <v>335</v>
      </c>
      <c r="D126" s="27">
        <v>40000</v>
      </c>
      <c r="E126" s="64">
        <v>20000</v>
      </c>
      <c r="F126" s="65">
        <f t="shared" si="3"/>
        <v>20000</v>
      </c>
    </row>
    <row r="127" spans="1:6">
      <c r="A127" s="24" t="s">
        <v>212</v>
      </c>
      <c r="B127" s="63" t="s">
        <v>173</v>
      </c>
      <c r="C127" s="26" t="s">
        <v>336</v>
      </c>
      <c r="D127" s="27">
        <v>450000</v>
      </c>
      <c r="E127" s="64">
        <v>167828.08</v>
      </c>
      <c r="F127" s="65">
        <f t="shared" si="3"/>
        <v>282171.92000000004</v>
      </c>
    </row>
    <row r="128" spans="1:6" ht="78.75">
      <c r="A128" s="67" t="s">
        <v>337</v>
      </c>
      <c r="B128" s="63" t="s">
        <v>173</v>
      </c>
      <c r="C128" s="26" t="s">
        <v>338</v>
      </c>
      <c r="D128" s="27">
        <v>3600</v>
      </c>
      <c r="E128" s="64" t="s">
        <v>41</v>
      </c>
      <c r="F128" s="65">
        <f t="shared" si="3"/>
        <v>3600</v>
      </c>
    </row>
    <row r="129" spans="1:6" ht="22.5">
      <c r="A129" s="24" t="s">
        <v>206</v>
      </c>
      <c r="B129" s="63" t="s">
        <v>173</v>
      </c>
      <c r="C129" s="26" t="s">
        <v>339</v>
      </c>
      <c r="D129" s="27">
        <v>3600</v>
      </c>
      <c r="E129" s="64" t="s">
        <v>41</v>
      </c>
      <c r="F129" s="65">
        <f t="shared" si="3"/>
        <v>3600</v>
      </c>
    </row>
    <row r="130" spans="1:6" ht="22.5">
      <c r="A130" s="24" t="s">
        <v>208</v>
      </c>
      <c r="B130" s="63" t="s">
        <v>173</v>
      </c>
      <c r="C130" s="26" t="s">
        <v>340</v>
      </c>
      <c r="D130" s="27">
        <v>3600</v>
      </c>
      <c r="E130" s="64" t="s">
        <v>41</v>
      </c>
      <c r="F130" s="65">
        <f t="shared" si="3"/>
        <v>3600</v>
      </c>
    </row>
    <row r="131" spans="1:6">
      <c r="A131" s="24" t="s">
        <v>210</v>
      </c>
      <c r="B131" s="63" t="s">
        <v>173</v>
      </c>
      <c r="C131" s="26" t="s">
        <v>341</v>
      </c>
      <c r="D131" s="27">
        <v>3600</v>
      </c>
      <c r="E131" s="64" t="s">
        <v>41</v>
      </c>
      <c r="F131" s="65">
        <f t="shared" si="3"/>
        <v>3600</v>
      </c>
    </row>
    <row r="132" spans="1:6" ht="78.75">
      <c r="A132" s="67" t="s">
        <v>342</v>
      </c>
      <c r="B132" s="63" t="s">
        <v>173</v>
      </c>
      <c r="C132" s="26" t="s">
        <v>343</v>
      </c>
      <c r="D132" s="27">
        <v>171056.09</v>
      </c>
      <c r="E132" s="64">
        <v>1903.66</v>
      </c>
      <c r="F132" s="65">
        <f t="shared" si="3"/>
        <v>169152.43</v>
      </c>
    </row>
    <row r="133" spans="1:6" ht="56.25">
      <c r="A133" s="24" t="s">
        <v>187</v>
      </c>
      <c r="B133" s="63" t="s">
        <v>173</v>
      </c>
      <c r="C133" s="26" t="s">
        <v>344</v>
      </c>
      <c r="D133" s="27">
        <v>5208</v>
      </c>
      <c r="E133" s="64">
        <v>1903.66</v>
      </c>
      <c r="F133" s="65">
        <f t="shared" si="3"/>
        <v>3304.34</v>
      </c>
    </row>
    <row r="134" spans="1:6" ht="22.5">
      <c r="A134" s="24" t="s">
        <v>189</v>
      </c>
      <c r="B134" s="63" t="s">
        <v>173</v>
      </c>
      <c r="C134" s="26" t="s">
        <v>345</v>
      </c>
      <c r="D134" s="27">
        <v>5208</v>
      </c>
      <c r="E134" s="64">
        <v>1903.66</v>
      </c>
      <c r="F134" s="65">
        <f t="shared" si="3"/>
        <v>3304.34</v>
      </c>
    </row>
    <row r="135" spans="1:6" ht="22.5">
      <c r="A135" s="24" t="s">
        <v>191</v>
      </c>
      <c r="B135" s="63" t="s">
        <v>173</v>
      </c>
      <c r="C135" s="26" t="s">
        <v>346</v>
      </c>
      <c r="D135" s="27">
        <v>4000</v>
      </c>
      <c r="E135" s="64">
        <v>1462.11</v>
      </c>
      <c r="F135" s="65">
        <f t="shared" si="3"/>
        <v>2537.8900000000003</v>
      </c>
    </row>
    <row r="136" spans="1:6" ht="33.75">
      <c r="A136" s="24" t="s">
        <v>193</v>
      </c>
      <c r="B136" s="63" t="s">
        <v>173</v>
      </c>
      <c r="C136" s="26" t="s">
        <v>347</v>
      </c>
      <c r="D136" s="27">
        <v>1208</v>
      </c>
      <c r="E136" s="64">
        <v>441.55</v>
      </c>
      <c r="F136" s="65">
        <f t="shared" si="3"/>
        <v>766.45</v>
      </c>
    </row>
    <row r="137" spans="1:6" ht="22.5">
      <c r="A137" s="24" t="s">
        <v>206</v>
      </c>
      <c r="B137" s="63" t="s">
        <v>173</v>
      </c>
      <c r="C137" s="26" t="s">
        <v>348</v>
      </c>
      <c r="D137" s="27">
        <v>165848.09</v>
      </c>
      <c r="E137" s="64" t="s">
        <v>41</v>
      </c>
      <c r="F137" s="65">
        <f t="shared" si="3"/>
        <v>165848.09</v>
      </c>
    </row>
    <row r="138" spans="1:6" ht="22.5">
      <c r="A138" s="24" t="s">
        <v>208</v>
      </c>
      <c r="B138" s="63" t="s">
        <v>173</v>
      </c>
      <c r="C138" s="26" t="s">
        <v>349</v>
      </c>
      <c r="D138" s="27">
        <v>165848.09</v>
      </c>
      <c r="E138" s="64" t="s">
        <v>41</v>
      </c>
      <c r="F138" s="65">
        <f t="shared" si="3"/>
        <v>165848.09</v>
      </c>
    </row>
    <row r="139" spans="1:6">
      <c r="A139" s="24" t="s">
        <v>210</v>
      </c>
      <c r="B139" s="63" t="s">
        <v>173</v>
      </c>
      <c r="C139" s="26" t="s">
        <v>350</v>
      </c>
      <c r="D139" s="27">
        <v>165848.09</v>
      </c>
      <c r="E139" s="64" t="s">
        <v>41</v>
      </c>
      <c r="F139" s="65">
        <f t="shared" si="3"/>
        <v>165848.09</v>
      </c>
    </row>
    <row r="140" spans="1:6">
      <c r="A140" s="24" t="s">
        <v>351</v>
      </c>
      <c r="B140" s="63" t="s">
        <v>173</v>
      </c>
      <c r="C140" s="26" t="s">
        <v>352</v>
      </c>
      <c r="D140" s="27">
        <v>295860</v>
      </c>
      <c r="E140" s="64">
        <v>69863.199999999997</v>
      </c>
      <c r="F140" s="65">
        <f t="shared" si="3"/>
        <v>225996.79999999999</v>
      </c>
    </row>
    <row r="141" spans="1:6">
      <c r="A141" s="24" t="s">
        <v>353</v>
      </c>
      <c r="B141" s="63" t="s">
        <v>173</v>
      </c>
      <c r="C141" s="26" t="s">
        <v>354</v>
      </c>
      <c r="D141" s="27">
        <v>295860</v>
      </c>
      <c r="E141" s="64">
        <v>69863.199999999997</v>
      </c>
      <c r="F141" s="65">
        <f t="shared" si="3"/>
        <v>225996.79999999999</v>
      </c>
    </row>
    <row r="142" spans="1:6" ht="33.75">
      <c r="A142" s="24" t="s">
        <v>290</v>
      </c>
      <c r="B142" s="63" t="s">
        <v>173</v>
      </c>
      <c r="C142" s="26" t="s">
        <v>355</v>
      </c>
      <c r="D142" s="27">
        <v>295860</v>
      </c>
      <c r="E142" s="64">
        <v>69863.199999999997</v>
      </c>
      <c r="F142" s="65">
        <f t="shared" si="3"/>
        <v>225996.79999999999</v>
      </c>
    </row>
    <row r="143" spans="1:6">
      <c r="A143" s="51" t="s">
        <v>356</v>
      </c>
      <c r="B143" s="52" t="s">
        <v>173</v>
      </c>
      <c r="C143" s="53" t="s">
        <v>357</v>
      </c>
      <c r="D143" s="54">
        <v>295860</v>
      </c>
      <c r="E143" s="55">
        <v>69863.199999999997</v>
      </c>
      <c r="F143" s="56">
        <f t="shared" ref="F143:F173" si="4">IF(OR(D143="-",IF(E143="-",0,E143)&gt;=IF(D143="-",0,D143)),"-",IF(D143="-",0,D143)-IF(E143="-",0,E143))</f>
        <v>225996.79999999999</v>
      </c>
    </row>
    <row r="144" spans="1:6" ht="67.5">
      <c r="A144" s="67" t="s">
        <v>358</v>
      </c>
      <c r="B144" s="63" t="s">
        <v>173</v>
      </c>
      <c r="C144" s="26" t="s">
        <v>359</v>
      </c>
      <c r="D144" s="27">
        <v>295860</v>
      </c>
      <c r="E144" s="64">
        <v>69863.199999999997</v>
      </c>
      <c r="F144" s="65">
        <f t="shared" si="4"/>
        <v>225996.79999999999</v>
      </c>
    </row>
    <row r="145" spans="1:6" ht="22.5">
      <c r="A145" s="24" t="s">
        <v>206</v>
      </c>
      <c r="B145" s="63" t="s">
        <v>173</v>
      </c>
      <c r="C145" s="26" t="s">
        <v>360</v>
      </c>
      <c r="D145" s="27">
        <v>295860</v>
      </c>
      <c r="E145" s="64">
        <v>69863.199999999997</v>
      </c>
      <c r="F145" s="65">
        <f t="shared" si="4"/>
        <v>225996.79999999999</v>
      </c>
    </row>
    <row r="146" spans="1:6" ht="22.5">
      <c r="A146" s="24" t="s">
        <v>208</v>
      </c>
      <c r="B146" s="63" t="s">
        <v>173</v>
      </c>
      <c r="C146" s="26" t="s">
        <v>361</v>
      </c>
      <c r="D146" s="27">
        <v>295860</v>
      </c>
      <c r="E146" s="64">
        <v>69863.199999999997</v>
      </c>
      <c r="F146" s="65">
        <f t="shared" si="4"/>
        <v>225996.79999999999</v>
      </c>
    </row>
    <row r="147" spans="1:6">
      <c r="A147" s="24" t="s">
        <v>210</v>
      </c>
      <c r="B147" s="63" t="s">
        <v>173</v>
      </c>
      <c r="C147" s="26" t="s">
        <v>362</v>
      </c>
      <c r="D147" s="27">
        <v>295860</v>
      </c>
      <c r="E147" s="64">
        <v>69863.199999999997</v>
      </c>
      <c r="F147" s="65">
        <f t="shared" si="4"/>
        <v>225996.79999999999</v>
      </c>
    </row>
    <row r="148" spans="1:6">
      <c r="A148" s="24" t="s">
        <v>363</v>
      </c>
      <c r="B148" s="63" t="s">
        <v>173</v>
      </c>
      <c r="C148" s="26" t="s">
        <v>364</v>
      </c>
      <c r="D148" s="27">
        <v>119240</v>
      </c>
      <c r="E148" s="64">
        <v>46849.440000000002</v>
      </c>
      <c r="F148" s="65">
        <f t="shared" si="4"/>
        <v>72390.559999999998</v>
      </c>
    </row>
    <row r="149" spans="1:6">
      <c r="A149" s="24" t="s">
        <v>365</v>
      </c>
      <c r="B149" s="63" t="s">
        <v>173</v>
      </c>
      <c r="C149" s="26" t="s">
        <v>366</v>
      </c>
      <c r="D149" s="27">
        <v>119240</v>
      </c>
      <c r="E149" s="64">
        <v>46849.440000000002</v>
      </c>
      <c r="F149" s="65">
        <f t="shared" si="4"/>
        <v>72390.559999999998</v>
      </c>
    </row>
    <row r="150" spans="1:6" ht="33.75">
      <c r="A150" s="24" t="s">
        <v>290</v>
      </c>
      <c r="B150" s="63" t="s">
        <v>173</v>
      </c>
      <c r="C150" s="26" t="s">
        <v>367</v>
      </c>
      <c r="D150" s="27">
        <v>119240</v>
      </c>
      <c r="E150" s="64">
        <v>46849.440000000002</v>
      </c>
      <c r="F150" s="65">
        <f t="shared" si="4"/>
        <v>72390.559999999998</v>
      </c>
    </row>
    <row r="151" spans="1:6">
      <c r="A151" s="51" t="s">
        <v>356</v>
      </c>
      <c r="B151" s="52" t="s">
        <v>173</v>
      </c>
      <c r="C151" s="53" t="s">
        <v>368</v>
      </c>
      <c r="D151" s="54">
        <v>119240</v>
      </c>
      <c r="E151" s="55">
        <v>46849.440000000002</v>
      </c>
      <c r="F151" s="56">
        <f t="shared" si="4"/>
        <v>72390.559999999998</v>
      </c>
    </row>
    <row r="152" spans="1:6" ht="112.5">
      <c r="A152" s="67" t="s">
        <v>369</v>
      </c>
      <c r="B152" s="63" t="s">
        <v>173</v>
      </c>
      <c r="C152" s="26" t="s">
        <v>370</v>
      </c>
      <c r="D152" s="27">
        <v>119240</v>
      </c>
      <c r="E152" s="64">
        <v>46849.440000000002</v>
      </c>
      <c r="F152" s="65">
        <f t="shared" si="4"/>
        <v>72390.559999999998</v>
      </c>
    </row>
    <row r="153" spans="1:6" ht="22.5">
      <c r="A153" s="24" t="s">
        <v>206</v>
      </c>
      <c r="B153" s="63" t="s">
        <v>173</v>
      </c>
      <c r="C153" s="26" t="s">
        <v>371</v>
      </c>
      <c r="D153" s="27">
        <v>119240</v>
      </c>
      <c r="E153" s="64">
        <v>46849.440000000002</v>
      </c>
      <c r="F153" s="65">
        <f t="shared" si="4"/>
        <v>72390.559999999998</v>
      </c>
    </row>
    <row r="154" spans="1:6" ht="22.5">
      <c r="A154" s="24" t="s">
        <v>208</v>
      </c>
      <c r="B154" s="63" t="s">
        <v>173</v>
      </c>
      <c r="C154" s="26" t="s">
        <v>372</v>
      </c>
      <c r="D154" s="27">
        <v>119240</v>
      </c>
      <c r="E154" s="64">
        <v>46849.440000000002</v>
      </c>
      <c r="F154" s="65">
        <f t="shared" si="4"/>
        <v>72390.559999999998</v>
      </c>
    </row>
    <row r="155" spans="1:6">
      <c r="A155" s="24" t="s">
        <v>210</v>
      </c>
      <c r="B155" s="63" t="s">
        <v>173</v>
      </c>
      <c r="C155" s="26" t="s">
        <v>373</v>
      </c>
      <c r="D155" s="27">
        <v>119240</v>
      </c>
      <c r="E155" s="64">
        <v>46849.440000000002</v>
      </c>
      <c r="F155" s="65">
        <f t="shared" si="4"/>
        <v>72390.559999999998</v>
      </c>
    </row>
    <row r="156" spans="1:6">
      <c r="A156" s="24" t="s">
        <v>374</v>
      </c>
      <c r="B156" s="63" t="s">
        <v>173</v>
      </c>
      <c r="C156" s="26" t="s">
        <v>375</v>
      </c>
      <c r="D156" s="27">
        <v>71358.48</v>
      </c>
      <c r="E156" s="64">
        <v>17839.62</v>
      </c>
      <c r="F156" s="65">
        <f t="shared" si="4"/>
        <v>53518.86</v>
      </c>
    </row>
    <row r="157" spans="1:6">
      <c r="A157" s="24" t="s">
        <v>376</v>
      </c>
      <c r="B157" s="63" t="s">
        <v>173</v>
      </c>
      <c r="C157" s="26" t="s">
        <v>377</v>
      </c>
      <c r="D157" s="27">
        <v>71358.48</v>
      </c>
      <c r="E157" s="64">
        <v>17839.62</v>
      </c>
      <c r="F157" s="65">
        <f t="shared" si="4"/>
        <v>53518.86</v>
      </c>
    </row>
    <row r="158" spans="1:6" ht="22.5">
      <c r="A158" s="24" t="s">
        <v>181</v>
      </c>
      <c r="B158" s="63" t="s">
        <v>173</v>
      </c>
      <c r="C158" s="26" t="s">
        <v>378</v>
      </c>
      <c r="D158" s="27">
        <v>71358.48</v>
      </c>
      <c r="E158" s="64">
        <v>17839.62</v>
      </c>
      <c r="F158" s="65">
        <f t="shared" si="4"/>
        <v>53518.86</v>
      </c>
    </row>
    <row r="159" spans="1:6">
      <c r="A159" s="51" t="s">
        <v>379</v>
      </c>
      <c r="B159" s="52" t="s">
        <v>173</v>
      </c>
      <c r="C159" s="53" t="s">
        <v>380</v>
      </c>
      <c r="D159" s="54">
        <v>71358.48</v>
      </c>
      <c r="E159" s="55">
        <v>17839.62</v>
      </c>
      <c r="F159" s="56">
        <f t="shared" si="4"/>
        <v>53518.86</v>
      </c>
    </row>
    <row r="160" spans="1:6" ht="33.75">
      <c r="A160" s="24" t="s">
        <v>381</v>
      </c>
      <c r="B160" s="63" t="s">
        <v>173</v>
      </c>
      <c r="C160" s="26" t="s">
        <v>382</v>
      </c>
      <c r="D160" s="27">
        <v>71358.48</v>
      </c>
      <c r="E160" s="64">
        <v>17839.62</v>
      </c>
      <c r="F160" s="65">
        <f t="shared" si="4"/>
        <v>53518.86</v>
      </c>
    </row>
    <row r="161" spans="1:6">
      <c r="A161" s="24" t="s">
        <v>383</v>
      </c>
      <c r="B161" s="63" t="s">
        <v>173</v>
      </c>
      <c r="C161" s="26" t="s">
        <v>384</v>
      </c>
      <c r="D161" s="27">
        <v>71358.48</v>
      </c>
      <c r="E161" s="64">
        <v>17839.62</v>
      </c>
      <c r="F161" s="65">
        <f t="shared" si="4"/>
        <v>53518.86</v>
      </c>
    </row>
    <row r="162" spans="1:6">
      <c r="A162" s="24" t="s">
        <v>385</v>
      </c>
      <c r="B162" s="63" t="s">
        <v>173</v>
      </c>
      <c r="C162" s="26" t="s">
        <v>386</v>
      </c>
      <c r="D162" s="27">
        <v>71358.48</v>
      </c>
      <c r="E162" s="64">
        <v>17839.62</v>
      </c>
      <c r="F162" s="65">
        <f t="shared" si="4"/>
        <v>53518.86</v>
      </c>
    </row>
    <row r="163" spans="1:6">
      <c r="A163" s="24" t="s">
        <v>387</v>
      </c>
      <c r="B163" s="63" t="s">
        <v>173</v>
      </c>
      <c r="C163" s="26" t="s">
        <v>388</v>
      </c>
      <c r="D163" s="27">
        <v>71358.48</v>
      </c>
      <c r="E163" s="64">
        <v>17839.62</v>
      </c>
      <c r="F163" s="65">
        <f t="shared" si="4"/>
        <v>53518.86</v>
      </c>
    </row>
    <row r="164" spans="1:6" ht="33.75">
      <c r="A164" s="24" t="s">
        <v>389</v>
      </c>
      <c r="B164" s="63" t="s">
        <v>173</v>
      </c>
      <c r="C164" s="26" t="s">
        <v>390</v>
      </c>
      <c r="D164" s="27">
        <v>67779</v>
      </c>
      <c r="E164" s="64">
        <v>33890</v>
      </c>
      <c r="F164" s="65">
        <f t="shared" si="4"/>
        <v>33889</v>
      </c>
    </row>
    <row r="165" spans="1:6">
      <c r="A165" s="24" t="s">
        <v>391</v>
      </c>
      <c r="B165" s="63" t="s">
        <v>173</v>
      </c>
      <c r="C165" s="26" t="s">
        <v>392</v>
      </c>
      <c r="D165" s="27">
        <v>67779</v>
      </c>
      <c r="E165" s="64">
        <v>33890</v>
      </c>
      <c r="F165" s="65">
        <f t="shared" si="4"/>
        <v>33889</v>
      </c>
    </row>
    <row r="166" spans="1:6" ht="22.5">
      <c r="A166" s="24" t="s">
        <v>181</v>
      </c>
      <c r="B166" s="63" t="s">
        <v>173</v>
      </c>
      <c r="C166" s="26" t="s">
        <v>393</v>
      </c>
      <c r="D166" s="27">
        <v>67779</v>
      </c>
      <c r="E166" s="64">
        <v>33890</v>
      </c>
      <c r="F166" s="65">
        <f t="shared" si="4"/>
        <v>33889</v>
      </c>
    </row>
    <row r="167" spans="1:6" ht="56.25">
      <c r="A167" s="51" t="s">
        <v>394</v>
      </c>
      <c r="B167" s="52" t="s">
        <v>173</v>
      </c>
      <c r="C167" s="53" t="s">
        <v>395</v>
      </c>
      <c r="D167" s="54">
        <v>67779</v>
      </c>
      <c r="E167" s="55">
        <v>33890</v>
      </c>
      <c r="F167" s="56">
        <f t="shared" si="4"/>
        <v>33889</v>
      </c>
    </row>
    <row r="168" spans="1:6" ht="78.75">
      <c r="A168" s="67" t="s">
        <v>396</v>
      </c>
      <c r="B168" s="63" t="s">
        <v>173</v>
      </c>
      <c r="C168" s="26" t="s">
        <v>397</v>
      </c>
      <c r="D168" s="27">
        <v>45960</v>
      </c>
      <c r="E168" s="64">
        <v>22980</v>
      </c>
      <c r="F168" s="65">
        <f t="shared" si="4"/>
        <v>22980</v>
      </c>
    </row>
    <row r="169" spans="1:6">
      <c r="A169" s="24" t="s">
        <v>398</v>
      </c>
      <c r="B169" s="63" t="s">
        <v>173</v>
      </c>
      <c r="C169" s="26" t="s">
        <v>399</v>
      </c>
      <c r="D169" s="27">
        <v>45960</v>
      </c>
      <c r="E169" s="64">
        <v>22980</v>
      </c>
      <c r="F169" s="65">
        <f t="shared" si="4"/>
        <v>22980</v>
      </c>
    </row>
    <row r="170" spans="1:6">
      <c r="A170" s="24" t="s">
        <v>145</v>
      </c>
      <c r="B170" s="63" t="s">
        <v>173</v>
      </c>
      <c r="C170" s="26" t="s">
        <v>400</v>
      </c>
      <c r="D170" s="27">
        <v>45960</v>
      </c>
      <c r="E170" s="64">
        <v>22980</v>
      </c>
      <c r="F170" s="65">
        <f t="shared" si="4"/>
        <v>22980</v>
      </c>
    </row>
    <row r="171" spans="1:6" ht="78.75">
      <c r="A171" s="67" t="s">
        <v>401</v>
      </c>
      <c r="B171" s="63" t="s">
        <v>173</v>
      </c>
      <c r="C171" s="26" t="s">
        <v>402</v>
      </c>
      <c r="D171" s="27">
        <v>21819</v>
      </c>
      <c r="E171" s="64">
        <v>10910</v>
      </c>
      <c r="F171" s="65">
        <f t="shared" si="4"/>
        <v>10909</v>
      </c>
    </row>
    <row r="172" spans="1:6">
      <c r="A172" s="24" t="s">
        <v>398</v>
      </c>
      <c r="B172" s="63" t="s">
        <v>173</v>
      </c>
      <c r="C172" s="26" t="s">
        <v>403</v>
      </c>
      <c r="D172" s="27">
        <v>21819</v>
      </c>
      <c r="E172" s="64">
        <v>10910</v>
      </c>
      <c r="F172" s="65">
        <f t="shared" si="4"/>
        <v>10909</v>
      </c>
    </row>
    <row r="173" spans="1:6">
      <c r="A173" s="24" t="s">
        <v>145</v>
      </c>
      <c r="B173" s="63" t="s">
        <v>173</v>
      </c>
      <c r="C173" s="26" t="s">
        <v>404</v>
      </c>
      <c r="D173" s="27">
        <v>21819</v>
      </c>
      <c r="E173" s="64">
        <v>10910</v>
      </c>
      <c r="F173" s="65">
        <f t="shared" si="4"/>
        <v>10909</v>
      </c>
    </row>
    <row r="174" spans="1:6" ht="9" customHeight="1">
      <c r="A174" s="68"/>
      <c r="B174" s="69"/>
      <c r="C174" s="70"/>
      <c r="D174" s="71"/>
      <c r="E174" s="69"/>
      <c r="F174" s="69"/>
    </row>
    <row r="175" spans="1:6" ht="13.5" customHeight="1">
      <c r="A175" s="72" t="s">
        <v>405</v>
      </c>
      <c r="B175" s="73" t="s">
        <v>406</v>
      </c>
      <c r="C175" s="74" t="s">
        <v>174</v>
      </c>
      <c r="D175" s="75">
        <v>-35000</v>
      </c>
      <c r="E175" s="75">
        <v>-247486.09</v>
      </c>
      <c r="F175" s="76" t="s">
        <v>407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1.1811023622047245" right="0.39370078740157483" top="0.78740157480314965" bottom="0.78740157480314965" header="0.51181102362204722" footer="0.51181102362204722"/>
  <pageSetup paperSize="9" scale="5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showGridLines="0" workbookViewId="0">
      <selection activeCell="O18" sqref="O18"/>
    </sheetView>
  </sheetViews>
  <sheetFormatPr defaultRowHeight="15"/>
  <cols>
    <col min="1" max="1" width="20.42578125" style="77" customWidth="1"/>
    <col min="2" max="2" width="8.7109375" style="77" customWidth="1"/>
    <col min="3" max="3" width="5.5703125" style="77" customWidth="1"/>
    <col min="4" max="4" width="6.28515625" style="77" customWidth="1"/>
    <col min="5" max="5" width="16.42578125" style="77" customWidth="1"/>
    <col min="6" max="6" width="4" style="77" customWidth="1"/>
    <col min="7" max="7" width="2.42578125" style="77" customWidth="1"/>
    <col min="8" max="8" width="8.42578125" style="77" customWidth="1"/>
    <col min="9" max="9" width="9.5703125" style="77" customWidth="1"/>
    <col min="10" max="10" width="5.140625" style="77" customWidth="1"/>
    <col min="11" max="11" width="6.85546875" style="77" customWidth="1"/>
    <col min="12" max="12" width="8.42578125" style="77" customWidth="1"/>
    <col min="13" max="16384" width="9.140625" style="77"/>
  </cols>
  <sheetData>
    <row r="1" spans="1:12" ht="11.25" customHeight="1">
      <c r="A1" s="131" t="s">
        <v>425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21.2" customHeight="1" thickBot="1">
      <c r="A2" s="132" t="s">
        <v>426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62.65" customHeight="1" thickTop="1" thickBot="1">
      <c r="A3" s="133" t="s">
        <v>427</v>
      </c>
      <c r="B3" s="134"/>
      <c r="C3" s="78" t="s">
        <v>19</v>
      </c>
      <c r="D3" s="135" t="s">
        <v>408</v>
      </c>
      <c r="E3" s="134"/>
      <c r="F3" s="135" t="s">
        <v>21</v>
      </c>
      <c r="G3" s="136"/>
      <c r="H3" s="134"/>
      <c r="I3" s="135" t="s">
        <v>22</v>
      </c>
      <c r="J3" s="134"/>
      <c r="K3" s="137" t="s">
        <v>23</v>
      </c>
      <c r="L3" s="138"/>
    </row>
    <row r="4" spans="1:12" ht="16.7" customHeight="1" thickTop="1" thickBot="1">
      <c r="A4" s="139" t="s">
        <v>415</v>
      </c>
      <c r="B4" s="124"/>
      <c r="C4" s="79" t="s">
        <v>428</v>
      </c>
      <c r="D4" s="123" t="s">
        <v>417</v>
      </c>
      <c r="E4" s="124"/>
      <c r="F4" s="123" t="s">
        <v>24</v>
      </c>
      <c r="G4" s="125"/>
      <c r="H4" s="124"/>
      <c r="I4" s="123" t="s">
        <v>25</v>
      </c>
      <c r="J4" s="124"/>
      <c r="K4" s="126" t="s">
        <v>26</v>
      </c>
      <c r="L4" s="127"/>
    </row>
    <row r="5" spans="1:12" ht="36.75" customHeight="1" thickTop="1">
      <c r="A5" s="128" t="s">
        <v>429</v>
      </c>
      <c r="B5" s="116"/>
      <c r="C5" s="80" t="s">
        <v>409</v>
      </c>
      <c r="D5" s="129" t="s">
        <v>430</v>
      </c>
      <c r="E5" s="116"/>
      <c r="F5" s="130">
        <v>35000</v>
      </c>
      <c r="G5" s="119"/>
      <c r="H5" s="116"/>
      <c r="I5" s="130">
        <v>247486.09</v>
      </c>
      <c r="J5" s="116"/>
      <c r="K5" s="130">
        <v>-212486.09</v>
      </c>
      <c r="L5" s="116"/>
    </row>
    <row r="6" spans="1:12" ht="13.5" customHeight="1">
      <c r="A6" s="121" t="s">
        <v>431</v>
      </c>
      <c r="B6" s="122"/>
      <c r="C6" s="81">
        <v>700</v>
      </c>
      <c r="D6" s="117" t="s">
        <v>449</v>
      </c>
      <c r="E6" s="116"/>
      <c r="F6" s="118">
        <v>35000</v>
      </c>
      <c r="G6" s="119"/>
      <c r="H6" s="116"/>
      <c r="I6" s="118">
        <v>247486.09</v>
      </c>
      <c r="J6" s="116"/>
      <c r="K6" s="118">
        <v>-212486.09</v>
      </c>
      <c r="L6" s="116"/>
    </row>
    <row r="7" spans="1:12" ht="14.25" customHeight="1">
      <c r="A7" s="121" t="s">
        <v>432</v>
      </c>
      <c r="B7" s="122"/>
      <c r="C7" s="81">
        <v>710</v>
      </c>
      <c r="D7" s="117" t="s">
        <v>450</v>
      </c>
      <c r="E7" s="116"/>
      <c r="F7" s="118">
        <v>-6980110</v>
      </c>
      <c r="G7" s="119"/>
      <c r="H7" s="116"/>
      <c r="I7" s="118">
        <v>-1433477.96</v>
      </c>
      <c r="J7" s="116"/>
      <c r="K7" s="118">
        <v>-5546632.04</v>
      </c>
      <c r="L7" s="116"/>
    </row>
    <row r="8" spans="1:12" ht="26.25" customHeight="1">
      <c r="A8" s="121" t="s">
        <v>433</v>
      </c>
      <c r="B8" s="122"/>
      <c r="C8" s="81">
        <v>710</v>
      </c>
      <c r="D8" s="117" t="s">
        <v>451</v>
      </c>
      <c r="E8" s="116"/>
      <c r="F8" s="118">
        <v>-6980110</v>
      </c>
      <c r="G8" s="119"/>
      <c r="H8" s="116"/>
      <c r="I8" s="118">
        <v>-1433477.96</v>
      </c>
      <c r="J8" s="116"/>
      <c r="K8" s="120" t="s">
        <v>29</v>
      </c>
      <c r="L8" s="116"/>
    </row>
    <row r="9" spans="1:12" ht="26.25" customHeight="1">
      <c r="A9" s="121" t="s">
        <v>434</v>
      </c>
      <c r="B9" s="122"/>
      <c r="C9" s="81">
        <v>710</v>
      </c>
      <c r="D9" s="117" t="s">
        <v>452</v>
      </c>
      <c r="E9" s="116"/>
      <c r="F9" s="118">
        <v>-6980110</v>
      </c>
      <c r="G9" s="119"/>
      <c r="H9" s="116"/>
      <c r="I9" s="118">
        <v>-1433477.96</v>
      </c>
      <c r="J9" s="116"/>
      <c r="K9" s="120" t="s">
        <v>29</v>
      </c>
      <c r="L9" s="116"/>
    </row>
    <row r="10" spans="1:12" ht="24.75" customHeight="1">
      <c r="A10" s="121" t="s">
        <v>435</v>
      </c>
      <c r="B10" s="122"/>
      <c r="C10" s="81">
        <v>710</v>
      </c>
      <c r="D10" s="117" t="s">
        <v>453</v>
      </c>
      <c r="E10" s="116"/>
      <c r="F10" s="118">
        <v>-6980110</v>
      </c>
      <c r="G10" s="119"/>
      <c r="H10" s="116"/>
      <c r="I10" s="118">
        <v>-1433477.96</v>
      </c>
      <c r="J10" s="116"/>
      <c r="K10" s="120" t="s">
        <v>29</v>
      </c>
      <c r="L10" s="116"/>
    </row>
    <row r="11" spans="1:12" ht="36.75" customHeight="1">
      <c r="A11" s="121" t="s">
        <v>436</v>
      </c>
      <c r="B11" s="122"/>
      <c r="C11" s="81">
        <v>710</v>
      </c>
      <c r="D11" s="117" t="s">
        <v>454</v>
      </c>
      <c r="E11" s="116"/>
      <c r="F11" s="118">
        <v>-6980110</v>
      </c>
      <c r="G11" s="119"/>
      <c r="H11" s="116"/>
      <c r="I11" s="118">
        <v>-1433477.96</v>
      </c>
      <c r="J11" s="116"/>
      <c r="K11" s="120" t="s">
        <v>29</v>
      </c>
      <c r="L11" s="116"/>
    </row>
    <row r="12" spans="1:12" ht="16.5" customHeight="1">
      <c r="A12" s="121" t="s">
        <v>437</v>
      </c>
      <c r="B12" s="122"/>
      <c r="C12" s="81">
        <v>720</v>
      </c>
      <c r="D12" s="117" t="s">
        <v>455</v>
      </c>
      <c r="E12" s="116"/>
      <c r="F12" s="118">
        <v>7015110</v>
      </c>
      <c r="G12" s="119"/>
      <c r="H12" s="116"/>
      <c r="I12" s="118">
        <v>1680964.05</v>
      </c>
      <c r="J12" s="116"/>
      <c r="K12" s="118">
        <v>5334145.95</v>
      </c>
      <c r="L12" s="116"/>
    </row>
    <row r="13" spans="1:12" ht="24.75" customHeight="1">
      <c r="A13" s="121" t="s">
        <v>438</v>
      </c>
      <c r="B13" s="122"/>
      <c r="C13" s="81">
        <v>720</v>
      </c>
      <c r="D13" s="117" t="s">
        <v>456</v>
      </c>
      <c r="E13" s="116"/>
      <c r="F13" s="118">
        <v>7015110</v>
      </c>
      <c r="G13" s="119"/>
      <c r="H13" s="116"/>
      <c r="I13" s="118">
        <v>1680964.05</v>
      </c>
      <c r="J13" s="116"/>
      <c r="K13" s="120" t="s">
        <v>29</v>
      </c>
      <c r="L13" s="116"/>
    </row>
    <row r="14" spans="1:12" ht="24" customHeight="1">
      <c r="A14" s="121" t="s">
        <v>439</v>
      </c>
      <c r="B14" s="122"/>
      <c r="C14" s="81">
        <v>720</v>
      </c>
      <c r="D14" s="117" t="s">
        <v>457</v>
      </c>
      <c r="E14" s="116"/>
      <c r="F14" s="118">
        <v>7015110</v>
      </c>
      <c r="G14" s="119"/>
      <c r="H14" s="116"/>
      <c r="I14" s="118">
        <v>1680964.05</v>
      </c>
      <c r="J14" s="116"/>
      <c r="K14" s="120" t="s">
        <v>29</v>
      </c>
      <c r="L14" s="116"/>
    </row>
    <row r="15" spans="1:12" ht="24" customHeight="1">
      <c r="A15" s="121" t="s">
        <v>440</v>
      </c>
      <c r="B15" s="122"/>
      <c r="C15" s="81">
        <v>720</v>
      </c>
      <c r="D15" s="117" t="s">
        <v>458</v>
      </c>
      <c r="E15" s="116"/>
      <c r="F15" s="118">
        <v>7015110</v>
      </c>
      <c r="G15" s="119"/>
      <c r="H15" s="116"/>
      <c r="I15" s="118">
        <v>1680964.05</v>
      </c>
      <c r="J15" s="116"/>
      <c r="K15" s="120" t="s">
        <v>29</v>
      </c>
      <c r="L15" s="116"/>
    </row>
    <row r="16" spans="1:12" ht="36.75" customHeight="1">
      <c r="A16" s="115" t="s">
        <v>441</v>
      </c>
      <c r="B16" s="116"/>
      <c r="C16" s="81">
        <v>720</v>
      </c>
      <c r="D16" s="117" t="s">
        <v>459</v>
      </c>
      <c r="E16" s="116"/>
      <c r="F16" s="118">
        <v>7015110</v>
      </c>
      <c r="G16" s="119"/>
      <c r="H16" s="116"/>
      <c r="I16" s="118">
        <v>1680964.05</v>
      </c>
      <c r="J16" s="116"/>
      <c r="K16" s="120" t="s">
        <v>29</v>
      </c>
      <c r="L16" s="116"/>
    </row>
    <row r="17" spans="1:11" ht="18" customHeight="1">
      <c r="A17" s="106" t="s">
        <v>445</v>
      </c>
      <c r="B17" s="107"/>
      <c r="C17" s="109" t="s">
        <v>419</v>
      </c>
      <c r="D17" s="110"/>
      <c r="E17" s="110"/>
      <c r="F17" s="108" t="s">
        <v>419</v>
      </c>
      <c r="G17" s="107"/>
      <c r="H17" s="111" t="s">
        <v>447</v>
      </c>
      <c r="I17" s="110"/>
      <c r="J17" s="110"/>
      <c r="K17" s="110"/>
    </row>
    <row r="18" spans="1:11" ht="18" customHeight="1">
      <c r="A18" s="108" t="s">
        <v>419</v>
      </c>
      <c r="B18" s="107"/>
      <c r="C18" s="112" t="s">
        <v>442</v>
      </c>
      <c r="D18" s="107"/>
      <c r="E18" s="107"/>
      <c r="F18" s="108" t="s">
        <v>419</v>
      </c>
      <c r="G18" s="107"/>
      <c r="H18" s="113" t="s">
        <v>443</v>
      </c>
      <c r="I18" s="114"/>
      <c r="J18" s="114"/>
      <c r="K18" s="114"/>
    </row>
    <row r="19" spans="1:11" ht="18" customHeight="1">
      <c r="A19" s="106" t="s">
        <v>446</v>
      </c>
      <c r="B19" s="107"/>
      <c r="C19" s="109" t="s">
        <v>419</v>
      </c>
      <c r="D19" s="110"/>
      <c r="E19" s="110"/>
      <c r="F19" s="108" t="s">
        <v>419</v>
      </c>
      <c r="G19" s="107"/>
      <c r="H19" s="111" t="s">
        <v>448</v>
      </c>
      <c r="I19" s="110"/>
      <c r="J19" s="110"/>
      <c r="K19" s="110"/>
    </row>
    <row r="20" spans="1:11" ht="18" customHeight="1">
      <c r="A20" s="108" t="s">
        <v>419</v>
      </c>
      <c r="B20" s="107"/>
      <c r="C20" s="112" t="s">
        <v>442</v>
      </c>
      <c r="D20" s="107"/>
      <c r="E20" s="107"/>
      <c r="F20" s="108" t="s">
        <v>419</v>
      </c>
      <c r="G20" s="107"/>
      <c r="H20" s="113" t="s">
        <v>443</v>
      </c>
      <c r="I20" s="114"/>
      <c r="J20" s="114"/>
      <c r="K20" s="114"/>
    </row>
    <row r="21" spans="1:11" ht="21.6" customHeight="1">
      <c r="A21" s="106" t="s">
        <v>444</v>
      </c>
      <c r="B21" s="107"/>
      <c r="C21" s="108" t="s">
        <v>419</v>
      </c>
      <c r="D21" s="107"/>
      <c r="E21" s="107"/>
      <c r="F21" s="108" t="s">
        <v>419</v>
      </c>
      <c r="G21" s="107"/>
      <c r="H21" s="108" t="s">
        <v>419</v>
      </c>
      <c r="I21" s="107"/>
      <c r="J21" s="107"/>
      <c r="K21" s="107"/>
    </row>
  </sheetData>
  <mergeCells count="92">
    <mergeCell ref="A1:L1"/>
    <mergeCell ref="A2:L2"/>
    <mergeCell ref="A3:B3"/>
    <mergeCell ref="D3:E3"/>
    <mergeCell ref="F3:H3"/>
    <mergeCell ref="I3:J3"/>
    <mergeCell ref="K3:L3"/>
    <mergeCell ref="D4:E4"/>
    <mergeCell ref="F4:H4"/>
    <mergeCell ref="I4:J4"/>
    <mergeCell ref="K4:L4"/>
    <mergeCell ref="A5:B5"/>
    <mergeCell ref="D5:E5"/>
    <mergeCell ref="F5:H5"/>
    <mergeCell ref="I5:J5"/>
    <mergeCell ref="K5:L5"/>
    <mergeCell ref="A4:B4"/>
    <mergeCell ref="A6:B6"/>
    <mergeCell ref="D6:E6"/>
    <mergeCell ref="F6:H6"/>
    <mergeCell ref="I6:J6"/>
    <mergeCell ref="K6:L6"/>
    <mergeCell ref="A7:B7"/>
    <mergeCell ref="D7:E7"/>
    <mergeCell ref="F7:H7"/>
    <mergeCell ref="I7:J7"/>
    <mergeCell ref="K7:L7"/>
    <mergeCell ref="A8:B8"/>
    <mergeCell ref="D8:E8"/>
    <mergeCell ref="F8:H8"/>
    <mergeCell ref="I8:J8"/>
    <mergeCell ref="K8:L8"/>
    <mergeCell ref="A9:B9"/>
    <mergeCell ref="D9:E9"/>
    <mergeCell ref="F9:H9"/>
    <mergeCell ref="I9:J9"/>
    <mergeCell ref="K9:L9"/>
    <mergeCell ref="A10:B10"/>
    <mergeCell ref="D10:E10"/>
    <mergeCell ref="F10:H10"/>
    <mergeCell ref="I10:J10"/>
    <mergeCell ref="K10:L10"/>
    <mergeCell ref="A11:B11"/>
    <mergeCell ref="D11:E11"/>
    <mergeCell ref="F11:H11"/>
    <mergeCell ref="I11:J11"/>
    <mergeCell ref="K11:L11"/>
    <mergeCell ref="A12:B12"/>
    <mergeCell ref="D12:E12"/>
    <mergeCell ref="F12:H12"/>
    <mergeCell ref="I12:J12"/>
    <mergeCell ref="K12:L12"/>
    <mergeCell ref="A13:B13"/>
    <mergeCell ref="D13:E13"/>
    <mergeCell ref="F13:H13"/>
    <mergeCell ref="I13:J13"/>
    <mergeCell ref="K13:L13"/>
    <mergeCell ref="A14:B14"/>
    <mergeCell ref="D14:E14"/>
    <mergeCell ref="F14:H14"/>
    <mergeCell ref="I14:J14"/>
    <mergeCell ref="K14:L14"/>
    <mergeCell ref="A15:B15"/>
    <mergeCell ref="D15:E15"/>
    <mergeCell ref="F15:H15"/>
    <mergeCell ref="I15:J15"/>
    <mergeCell ref="K15:L15"/>
    <mergeCell ref="A16:B16"/>
    <mergeCell ref="D16:E16"/>
    <mergeCell ref="F16:H16"/>
    <mergeCell ref="I16:J16"/>
    <mergeCell ref="K16:L16"/>
    <mergeCell ref="A17:B17"/>
    <mergeCell ref="C17:E17"/>
    <mergeCell ref="F17:G17"/>
    <mergeCell ref="H17:K17"/>
    <mergeCell ref="A18:B18"/>
    <mergeCell ref="C18:E18"/>
    <mergeCell ref="F18:G18"/>
    <mergeCell ref="H18:K18"/>
    <mergeCell ref="A21:B21"/>
    <mergeCell ref="C21:E21"/>
    <mergeCell ref="F21:G21"/>
    <mergeCell ref="H21:K21"/>
    <mergeCell ref="A19:B19"/>
    <mergeCell ref="C19:E19"/>
    <mergeCell ref="F19:G19"/>
    <mergeCell ref="H19:K19"/>
    <mergeCell ref="A20:B20"/>
    <mergeCell ref="C20:E20"/>
    <mergeCell ref="F20:G20"/>
    <mergeCell ref="H20:K20"/>
  </mergeCells>
  <pageMargins left="1.1811023622047245" right="0.39370078740157483" top="0.78740157480314965" bottom="0.78740157480314965" header="0.51181102362204722" footer="0.51181102362204722"/>
  <pageSetup paperSize="9" scale="8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410</v>
      </c>
      <c r="B1" t="s">
        <v>25</v>
      </c>
    </row>
    <row r="2" spans="1:2">
      <c r="A2" t="s">
        <v>411</v>
      </c>
      <c r="B2" t="s">
        <v>412</v>
      </c>
    </row>
    <row r="3" spans="1:2">
      <c r="A3" t="s">
        <v>413</v>
      </c>
      <c r="B3" t="s">
        <v>6</v>
      </c>
    </row>
    <row r="4" spans="1:2">
      <c r="A4" t="s">
        <v>414</v>
      </c>
      <c r="B4" t="s">
        <v>415</v>
      </c>
    </row>
    <row r="5" spans="1:2">
      <c r="A5" t="s">
        <v>416</v>
      </c>
      <c r="B5" t="s">
        <v>417</v>
      </c>
    </row>
    <row r="6" spans="1:2">
      <c r="A6" t="s">
        <v>418</v>
      </c>
      <c r="B6" t="s">
        <v>419</v>
      </c>
    </row>
    <row r="7" spans="1:2">
      <c r="A7" t="s">
        <v>420</v>
      </c>
      <c r="B7" t="s">
        <v>419</v>
      </c>
    </row>
    <row r="8" spans="1:2">
      <c r="A8" t="s">
        <v>421</v>
      </c>
      <c r="B8" t="s">
        <v>422</v>
      </c>
    </row>
    <row r="9" spans="1:2">
      <c r="A9" t="s">
        <v>423</v>
      </c>
      <c r="B9" t="s">
        <v>16</v>
      </c>
    </row>
    <row r="10" spans="1:2">
      <c r="A10" t="s">
        <v>424</v>
      </c>
      <c r="B10" t="s">
        <v>417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22</vt:i4>
      </vt:variant>
    </vt:vector>
  </HeadingPairs>
  <TitlesOfParts>
    <vt:vector size="26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16fokas</dc:creator>
  <dc:description>POI HSSF rep:2.54.0.113</dc:description>
  <cp:lastModifiedBy>User</cp:lastModifiedBy>
  <cp:lastPrinted>2022-04-05T06:32:25Z</cp:lastPrinted>
  <dcterms:created xsi:type="dcterms:W3CDTF">2022-04-04T09:11:10Z</dcterms:created>
  <dcterms:modified xsi:type="dcterms:W3CDTF">2022-04-05T08:08:07Z</dcterms:modified>
</cp:coreProperties>
</file>